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0"/>
  </bookViews>
  <sheets>
    <sheet name="СТАНДАРТ" sheetId="1" r:id="rId1"/>
    <sheet name="ТУРИЗМ" sheetId="2" r:id="rId2"/>
    <sheet name="ЭКСТРИМ" sheetId="3" r:id="rId3"/>
    <sheet name="ЭКСПЕДИЦИЯ" sheetId="4" r:id="rId4"/>
  </sheets>
  <definedNames>
    <definedName name="_xlnm.Print_Area" localSheetId="0">'СТАНДАРТ'!$A$1:$L$41</definedName>
    <definedName name="_xlnm.Print_Area" localSheetId="1">'ТУРИЗМ'!$A$1:$L$38</definedName>
    <definedName name="_xlnm.Print_Area" localSheetId="3">'ЭКСПЕДИЦИЯ'!$A$1:$K$8</definedName>
    <definedName name="_xlnm.Print_Area" localSheetId="2">'ЭКСТРИМ'!$A$1:$L$24</definedName>
  </definedNames>
  <calcPr fullCalcOnLoad="1"/>
</workbook>
</file>

<file path=xl/sharedStrings.xml><?xml version="1.0" encoding="utf-8"?>
<sst xmlns="http://schemas.openxmlformats.org/spreadsheetml/2006/main" count="219" uniqueCount="117">
  <si>
    <t>Ф.И.О.</t>
  </si>
  <si>
    <t>клуб</t>
  </si>
  <si>
    <t>город</t>
  </si>
  <si>
    <t>место</t>
  </si>
  <si>
    <t>№ п/п</t>
  </si>
  <si>
    <t>Баллы</t>
  </si>
  <si>
    <t>гос №</t>
  </si>
  <si>
    <t>авто</t>
  </si>
  <si>
    <t xml:space="preserve">время финиша </t>
  </si>
  <si>
    <t>Номер бортовой</t>
  </si>
  <si>
    <t>Итого баллов</t>
  </si>
  <si>
    <t>СТАНДАРТ (ТР-1)</t>
  </si>
  <si>
    <t>ТУРИЗМ (ТР-2)</t>
  </si>
  <si>
    <t>ЭКСТРИМ (ТР-3)</t>
  </si>
  <si>
    <t>КЛАСС ТУРИЗМ</t>
  </si>
  <si>
    <t>КЛАСС ЭКСТРИМ</t>
  </si>
  <si>
    <t>КЛАСС ЭКСПЕДИЦИЯ</t>
  </si>
  <si>
    <t>ЭКСПЕДИЦИЯ</t>
  </si>
  <si>
    <t>КЛАСС СТАНДАРТ</t>
  </si>
  <si>
    <t>Кольцо</t>
  </si>
  <si>
    <t>Егоров Андрей</t>
  </si>
  <si>
    <t>сузуки эскудо</t>
  </si>
  <si>
    <t>МБО</t>
  </si>
  <si>
    <t>007</t>
  </si>
  <si>
    <t>090</t>
  </si>
  <si>
    <t>078</t>
  </si>
  <si>
    <t>011</t>
  </si>
  <si>
    <t>073</t>
  </si>
  <si>
    <t>021</t>
  </si>
  <si>
    <t>023</t>
  </si>
  <si>
    <t>022</t>
  </si>
  <si>
    <t>003</t>
  </si>
  <si>
    <t>006</t>
  </si>
  <si>
    <t>012</t>
  </si>
  <si>
    <t>002</t>
  </si>
  <si>
    <t>сход</t>
  </si>
  <si>
    <t>Бабич Денис</t>
  </si>
  <si>
    <t>Некрасов Михаил</t>
  </si>
  <si>
    <t>Разумов Алексей</t>
  </si>
  <si>
    <t>Бурлаков Владимир</t>
  </si>
  <si>
    <t>Кузнецов Станислав</t>
  </si>
  <si>
    <t>Усольцев Андрей</t>
  </si>
  <si>
    <t>Дурнин Дмитрий</t>
  </si>
  <si>
    <t>Тихоненко Георгий</t>
  </si>
  <si>
    <t>Марутян Армен</t>
  </si>
  <si>
    <t>Хлебников Владимир</t>
  </si>
  <si>
    <t>Витман Павел</t>
  </si>
  <si>
    <t>Рюмкин Антон</t>
  </si>
  <si>
    <t>Кутовенко Алексей</t>
  </si>
  <si>
    <t>Коратаев Александр</t>
  </si>
  <si>
    <t>Шаяхметов Павел</t>
  </si>
  <si>
    <t>Ильин Дмитрий</t>
  </si>
  <si>
    <t>Малинин Илья</t>
  </si>
  <si>
    <t>Шевцов Юрий</t>
  </si>
  <si>
    <t>Кудрин Дмитрий</t>
  </si>
  <si>
    <t>Трекозов Константин</t>
  </si>
  <si>
    <t>Куксов Петр</t>
  </si>
  <si>
    <t>Гаськов Сергей</t>
  </si>
  <si>
    <t>Мельников Михаил</t>
  </si>
  <si>
    <t>Худышкин Максим</t>
  </si>
  <si>
    <t>Светлаков Денис</t>
  </si>
  <si>
    <t>Максимцов Сергей</t>
  </si>
  <si>
    <t>Смолин Ян</t>
  </si>
  <si>
    <t>Барнаул</t>
  </si>
  <si>
    <t>Бердск</t>
  </si>
  <si>
    <t>Омск</t>
  </si>
  <si>
    <t>Новосибирск</t>
  </si>
  <si>
    <t>Алтай 4х4</t>
  </si>
  <si>
    <t>УАЗ 469</t>
  </si>
  <si>
    <t>Тагаз Тайгер</t>
  </si>
  <si>
    <t>УАЗ Патриот</t>
  </si>
  <si>
    <t>ММС Паджеро</t>
  </si>
  <si>
    <t>Сузуки Джимни</t>
  </si>
  <si>
    <t>Сузуки Эскудо</t>
  </si>
  <si>
    <t>Е724АР</t>
  </si>
  <si>
    <t>Т699РО</t>
  </si>
  <si>
    <t>С666СХ</t>
  </si>
  <si>
    <t>Е736ХУ</t>
  </si>
  <si>
    <t>М579АА</t>
  </si>
  <si>
    <t>А124ЕА</t>
  </si>
  <si>
    <t>К797ТО</t>
  </si>
  <si>
    <t>Е082КТ</t>
  </si>
  <si>
    <t>Н150НС</t>
  </si>
  <si>
    <t>В748ХТ</t>
  </si>
  <si>
    <t>Новоалтайск</t>
  </si>
  <si>
    <t>Результаты 4 этапа Чемпионата Сибири по трофи-рейдам "Бегемот - трофи"</t>
  </si>
  <si>
    <t>Томск</t>
  </si>
  <si>
    <t>Новокузнецк</t>
  </si>
  <si>
    <t>Про Оф Роад</t>
  </si>
  <si>
    <t>Томск 4х4</t>
  </si>
  <si>
    <t>Дром 4х4</t>
  </si>
  <si>
    <t>Русский экстрим</t>
  </si>
  <si>
    <t>Экстрим нк</t>
  </si>
  <si>
    <t>У618ТМ</t>
  </si>
  <si>
    <t>В090РХ</t>
  </si>
  <si>
    <t>С078СР</t>
  </si>
  <si>
    <t>С721ОА</t>
  </si>
  <si>
    <t>А073ХМ</t>
  </si>
  <si>
    <t>О332ТМ</t>
  </si>
  <si>
    <t>Х885ХЕ</t>
  </si>
  <si>
    <t>Т028ОМ</t>
  </si>
  <si>
    <t>Агролес</t>
  </si>
  <si>
    <t>Сузуки Джимини</t>
  </si>
  <si>
    <t>ПРОТО</t>
  </si>
  <si>
    <t>УАЗ 31519</t>
  </si>
  <si>
    <t>б/к</t>
  </si>
  <si>
    <t>Р315ЕВ</t>
  </si>
  <si>
    <t>М883ТО</t>
  </si>
  <si>
    <t>Н913РС</t>
  </si>
  <si>
    <t>Т763СН</t>
  </si>
  <si>
    <t>ТЛК 80</t>
  </si>
  <si>
    <t>УАЗ Хантер</t>
  </si>
  <si>
    <t>Ниссан Мистраль</t>
  </si>
  <si>
    <t>Заринск</t>
  </si>
  <si>
    <t>СТО Ермак</t>
  </si>
  <si>
    <t>Р853ОМ</t>
  </si>
  <si>
    <t>Н742ХУ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</si>
</sst>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14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21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25390625" style="8" bestFit="1" customWidth="1"/>
    <col min="4" max="4" width="9.875" style="8" bestFit="1" customWidth="1"/>
    <col min="5" max="5" width="12.625" style="6" customWidth="1"/>
    <col min="6" max="6" width="16.375" style="6" bestFit="1" customWidth="1"/>
    <col min="7" max="7" width="19.12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.75">
      <c r="B2" s="7" t="s">
        <v>18</v>
      </c>
      <c r="K2" s="16">
        <v>43015</v>
      </c>
      <c r="L2" s="16"/>
    </row>
    <row r="3" spans="1:12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19</v>
      </c>
      <c r="J3" s="13" t="s">
        <v>10</v>
      </c>
      <c r="K3" s="12" t="s">
        <v>8</v>
      </c>
      <c r="L3" s="13" t="s">
        <v>3</v>
      </c>
    </row>
    <row r="4" spans="1:12" s="9" customFormat="1" ht="15.75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s="25" customFormat="1" ht="18">
      <c r="A5" s="21">
        <v>1</v>
      </c>
      <c r="B5" s="10" t="s">
        <v>57</v>
      </c>
      <c r="C5" s="22" t="s">
        <v>82</v>
      </c>
      <c r="D5" s="23" t="s">
        <v>33</v>
      </c>
      <c r="E5" s="21" t="s">
        <v>105</v>
      </c>
      <c r="F5" s="21" t="s">
        <v>68</v>
      </c>
      <c r="G5" s="21" t="s">
        <v>84</v>
      </c>
      <c r="H5" s="21">
        <v>100</v>
      </c>
      <c r="I5" s="21">
        <v>0</v>
      </c>
      <c r="J5" s="21">
        <f>H5+I5</f>
        <v>100</v>
      </c>
      <c r="K5" s="24">
        <v>0.5812499999999999</v>
      </c>
      <c r="L5" s="21">
        <v>1</v>
      </c>
    </row>
    <row r="6" spans="1:12" ht="18">
      <c r="A6" s="1">
        <v>2</v>
      </c>
      <c r="B6" s="10" t="s">
        <v>51</v>
      </c>
      <c r="C6" s="2" t="s">
        <v>76</v>
      </c>
      <c r="D6" s="14" t="s">
        <v>30</v>
      </c>
      <c r="E6" s="1" t="s">
        <v>67</v>
      </c>
      <c r="F6" s="1" t="s">
        <v>68</v>
      </c>
      <c r="G6" s="1" t="s">
        <v>63</v>
      </c>
      <c r="H6" s="1">
        <v>100</v>
      </c>
      <c r="I6" s="1">
        <v>0</v>
      </c>
      <c r="J6" s="1">
        <f>H6+I6</f>
        <v>100</v>
      </c>
      <c r="K6" s="11">
        <v>0.6375000000000001</v>
      </c>
      <c r="L6" s="1">
        <v>6</v>
      </c>
    </row>
    <row r="7" spans="1:12" s="25" customFormat="1" ht="18">
      <c r="A7" s="21">
        <v>3</v>
      </c>
      <c r="B7" s="10" t="s">
        <v>49</v>
      </c>
      <c r="C7" s="22" t="s">
        <v>74</v>
      </c>
      <c r="D7" s="23">
        <v>116</v>
      </c>
      <c r="E7" s="21" t="s">
        <v>67</v>
      </c>
      <c r="F7" s="21" t="s">
        <v>68</v>
      </c>
      <c r="G7" s="21" t="s">
        <v>63</v>
      </c>
      <c r="H7" s="21">
        <v>100</v>
      </c>
      <c r="I7" s="21">
        <v>0</v>
      </c>
      <c r="J7" s="21">
        <f>H7+I7</f>
        <v>100</v>
      </c>
      <c r="K7" s="24">
        <v>0.6104166666666667</v>
      </c>
      <c r="L7" s="21">
        <v>3</v>
      </c>
    </row>
    <row r="8" spans="1:12" ht="18">
      <c r="A8" s="1">
        <v>4</v>
      </c>
      <c r="B8" s="10" t="s">
        <v>54</v>
      </c>
      <c r="C8" s="2" t="s">
        <v>79</v>
      </c>
      <c r="D8" s="14">
        <v>122</v>
      </c>
      <c r="E8" s="1" t="s">
        <v>105</v>
      </c>
      <c r="F8" s="1" t="s">
        <v>70</v>
      </c>
      <c r="G8" s="1" t="s">
        <v>63</v>
      </c>
      <c r="H8" s="1">
        <v>30</v>
      </c>
      <c r="I8" s="1">
        <v>0</v>
      </c>
      <c r="J8" s="1">
        <f>H8+I8</f>
        <v>30</v>
      </c>
      <c r="K8" s="11">
        <v>0.6520833333333333</v>
      </c>
      <c r="L8" s="1">
        <v>9</v>
      </c>
    </row>
    <row r="9" spans="1:12" ht="18">
      <c r="A9" s="1">
        <v>5</v>
      </c>
      <c r="B9" s="10" t="s">
        <v>56</v>
      </c>
      <c r="C9" s="2" t="s">
        <v>81</v>
      </c>
      <c r="D9" s="14" t="s">
        <v>32</v>
      </c>
      <c r="E9" s="1" t="s">
        <v>105</v>
      </c>
      <c r="F9" s="1" t="s">
        <v>72</v>
      </c>
      <c r="G9" s="1" t="s">
        <v>66</v>
      </c>
      <c r="H9" s="1"/>
      <c r="I9" s="1"/>
      <c r="J9" s="1"/>
      <c r="K9" s="11" t="s">
        <v>35</v>
      </c>
      <c r="L9" s="20" t="s">
        <v>35</v>
      </c>
    </row>
    <row r="10" spans="1:12" ht="18">
      <c r="A10" s="1">
        <v>6</v>
      </c>
      <c r="B10" s="10" t="s">
        <v>52</v>
      </c>
      <c r="C10" s="2" t="s">
        <v>77</v>
      </c>
      <c r="D10" s="14">
        <v>115</v>
      </c>
      <c r="E10" s="1" t="s">
        <v>105</v>
      </c>
      <c r="F10" s="1" t="s">
        <v>69</v>
      </c>
      <c r="G10" s="1" t="s">
        <v>63</v>
      </c>
      <c r="H10" s="1">
        <v>30</v>
      </c>
      <c r="I10" s="1">
        <v>0</v>
      </c>
      <c r="J10" s="1">
        <f>H10+I10</f>
        <v>30</v>
      </c>
      <c r="K10" s="11">
        <v>0.6513888888888889</v>
      </c>
      <c r="L10" s="1">
        <v>8</v>
      </c>
    </row>
    <row r="11" spans="1:12" s="25" customFormat="1" ht="18">
      <c r="A11" s="21">
        <v>7</v>
      </c>
      <c r="B11" s="10" t="s">
        <v>58</v>
      </c>
      <c r="C11" s="22" t="s">
        <v>83</v>
      </c>
      <c r="D11" s="23" t="s">
        <v>34</v>
      </c>
      <c r="E11" s="21" t="s">
        <v>105</v>
      </c>
      <c r="F11" s="21" t="s">
        <v>73</v>
      </c>
      <c r="G11" s="21" t="s">
        <v>64</v>
      </c>
      <c r="H11" s="21">
        <v>100</v>
      </c>
      <c r="I11" s="21">
        <v>0</v>
      </c>
      <c r="J11" s="21">
        <f>H11+I11</f>
        <v>100</v>
      </c>
      <c r="K11" s="24">
        <v>0.5951388888888889</v>
      </c>
      <c r="L11" s="21">
        <v>2</v>
      </c>
    </row>
    <row r="12" spans="1:12" ht="18">
      <c r="A12" s="1">
        <v>8</v>
      </c>
      <c r="B12" s="10" t="s">
        <v>55</v>
      </c>
      <c r="C12" s="2" t="s">
        <v>80</v>
      </c>
      <c r="D12" s="14">
        <v>101</v>
      </c>
      <c r="E12" s="1" t="s">
        <v>105</v>
      </c>
      <c r="F12" s="1" t="s">
        <v>71</v>
      </c>
      <c r="G12" s="1" t="s">
        <v>65</v>
      </c>
      <c r="H12" s="1">
        <v>100</v>
      </c>
      <c r="I12" s="1">
        <v>0</v>
      </c>
      <c r="J12" s="1">
        <f>H12+I12</f>
        <v>100</v>
      </c>
      <c r="K12" s="11">
        <v>0.6222222222222222</v>
      </c>
      <c r="L12" s="1">
        <v>5</v>
      </c>
    </row>
    <row r="13" spans="1:12" ht="18">
      <c r="A13" s="1">
        <v>9</v>
      </c>
      <c r="B13" s="10" t="s">
        <v>50</v>
      </c>
      <c r="C13" s="2" t="s">
        <v>75</v>
      </c>
      <c r="D13" s="14" t="s">
        <v>29</v>
      </c>
      <c r="E13" s="1" t="s">
        <v>105</v>
      </c>
      <c r="F13" s="1" t="s">
        <v>68</v>
      </c>
      <c r="G13" s="1" t="s">
        <v>64</v>
      </c>
      <c r="H13" s="1">
        <v>90</v>
      </c>
      <c r="I13" s="1">
        <v>0</v>
      </c>
      <c r="J13" s="1">
        <f>H13+I13</f>
        <v>90</v>
      </c>
      <c r="K13" s="11">
        <v>0.5736111111111112</v>
      </c>
      <c r="L13" s="1">
        <v>7</v>
      </c>
    </row>
    <row r="14" spans="1:12" ht="18">
      <c r="A14" s="1">
        <v>10</v>
      </c>
      <c r="B14" s="10" t="s">
        <v>53</v>
      </c>
      <c r="C14" s="2" t="s">
        <v>78</v>
      </c>
      <c r="D14" s="14" t="s">
        <v>31</v>
      </c>
      <c r="E14" s="1" t="s">
        <v>105</v>
      </c>
      <c r="F14" s="1" t="s">
        <v>70</v>
      </c>
      <c r="G14" s="1" t="s">
        <v>64</v>
      </c>
      <c r="H14" s="1">
        <v>100</v>
      </c>
      <c r="I14" s="1">
        <v>0</v>
      </c>
      <c r="J14" s="1">
        <f>H14+I14</f>
        <v>100</v>
      </c>
      <c r="K14" s="11">
        <v>0.6152777777777778</v>
      </c>
      <c r="L14" s="1">
        <v>4</v>
      </c>
    </row>
    <row r="15" spans="1:12" ht="18" hidden="1">
      <c r="A15" s="1"/>
      <c r="B15" s="10"/>
      <c r="C15" s="2"/>
      <c r="D15" s="2"/>
      <c r="E15" s="1"/>
      <c r="F15" s="1"/>
      <c r="G15" s="1"/>
      <c r="H15" s="1">
        <v>0</v>
      </c>
      <c r="I15" s="1">
        <f aca="true" t="shared" si="0" ref="I15:I41">H15*50%</f>
        <v>0</v>
      </c>
      <c r="J15" s="1">
        <f aca="true" t="shared" si="1" ref="J10:J41">H15+I15</f>
        <v>0</v>
      </c>
      <c r="K15" s="11"/>
      <c r="L15" s="1"/>
    </row>
    <row r="16" spans="1:12" ht="18" hidden="1">
      <c r="A16" s="1"/>
      <c r="B16" s="10"/>
      <c r="C16" s="2"/>
      <c r="D16" s="2"/>
      <c r="E16" s="1"/>
      <c r="F16" s="1"/>
      <c r="G16" s="1"/>
      <c r="H16" s="1">
        <v>0</v>
      </c>
      <c r="I16" s="1">
        <f t="shared" si="0"/>
        <v>0</v>
      </c>
      <c r="J16" s="1">
        <f t="shared" si="1"/>
        <v>0</v>
      </c>
      <c r="K16" s="11"/>
      <c r="L16" s="1"/>
    </row>
    <row r="17" spans="1:12" ht="18" hidden="1">
      <c r="A17" s="1"/>
      <c r="B17" s="10"/>
      <c r="C17" s="2"/>
      <c r="D17" s="2"/>
      <c r="E17" s="1"/>
      <c r="F17" s="1"/>
      <c r="G17" s="1"/>
      <c r="H17" s="1">
        <v>0</v>
      </c>
      <c r="I17" s="1">
        <f t="shared" si="0"/>
        <v>0</v>
      </c>
      <c r="J17" s="1">
        <f t="shared" si="1"/>
        <v>0</v>
      </c>
      <c r="K17" s="11"/>
      <c r="L17" s="1"/>
    </row>
    <row r="18" spans="1:12" ht="18" hidden="1">
      <c r="A18" s="1"/>
      <c r="B18" s="10"/>
      <c r="C18" s="2"/>
      <c r="D18" s="2"/>
      <c r="E18" s="1"/>
      <c r="F18" s="1"/>
      <c r="G18" s="1"/>
      <c r="H18" s="1">
        <v>0</v>
      </c>
      <c r="I18" s="1">
        <f t="shared" si="0"/>
        <v>0</v>
      </c>
      <c r="J18" s="1">
        <f t="shared" si="1"/>
        <v>0</v>
      </c>
      <c r="K18" s="11"/>
      <c r="L18" s="1"/>
    </row>
    <row r="19" spans="1:12" ht="18" hidden="1">
      <c r="A19" s="1"/>
      <c r="B19" s="10"/>
      <c r="C19" s="2"/>
      <c r="D19" s="2"/>
      <c r="E19" s="1"/>
      <c r="F19" s="1"/>
      <c r="G19" s="1"/>
      <c r="H19" s="1">
        <v>0</v>
      </c>
      <c r="I19" s="1">
        <f t="shared" si="0"/>
        <v>0</v>
      </c>
      <c r="J19" s="1">
        <f t="shared" si="1"/>
        <v>0</v>
      </c>
      <c r="K19" s="11"/>
      <c r="L19" s="1"/>
    </row>
    <row r="20" spans="1:12" ht="18" hidden="1">
      <c r="A20" s="1"/>
      <c r="B20" s="10"/>
      <c r="C20" s="2"/>
      <c r="D20" s="2"/>
      <c r="E20" s="1"/>
      <c r="F20" s="1"/>
      <c r="G20" s="1"/>
      <c r="H20" s="1">
        <v>0</v>
      </c>
      <c r="I20" s="1">
        <f t="shared" si="0"/>
        <v>0</v>
      </c>
      <c r="J20" s="1">
        <f t="shared" si="1"/>
        <v>0</v>
      </c>
      <c r="K20" s="11"/>
      <c r="L20" s="1"/>
    </row>
    <row r="21" spans="1:12" ht="18" hidden="1">
      <c r="A21" s="1"/>
      <c r="B21" s="10"/>
      <c r="C21" s="2"/>
      <c r="D21" s="2"/>
      <c r="E21" s="1"/>
      <c r="F21" s="1"/>
      <c r="G21" s="1"/>
      <c r="H21" s="1">
        <v>0</v>
      </c>
      <c r="I21" s="1">
        <f t="shared" si="0"/>
        <v>0</v>
      </c>
      <c r="J21" s="1">
        <f t="shared" si="1"/>
        <v>0</v>
      </c>
      <c r="K21" s="11"/>
      <c r="L21" s="1"/>
    </row>
    <row r="22" spans="1:12" ht="18" hidden="1">
      <c r="A22" s="1"/>
      <c r="B22" s="10"/>
      <c r="C22" s="2"/>
      <c r="D22" s="2"/>
      <c r="E22" s="1"/>
      <c r="F22" s="1"/>
      <c r="G22" s="1"/>
      <c r="H22" s="1">
        <v>0</v>
      </c>
      <c r="I22" s="1">
        <f t="shared" si="0"/>
        <v>0</v>
      </c>
      <c r="J22" s="1">
        <f t="shared" si="1"/>
        <v>0</v>
      </c>
      <c r="K22" s="11"/>
      <c r="L22" s="1"/>
    </row>
    <row r="23" spans="1:12" ht="18" hidden="1">
      <c r="A23" s="1"/>
      <c r="B23" s="10"/>
      <c r="C23" s="2"/>
      <c r="D23" s="2"/>
      <c r="E23" s="1"/>
      <c r="F23" s="1"/>
      <c r="G23" s="1"/>
      <c r="H23" s="1">
        <v>0</v>
      </c>
      <c r="I23" s="1">
        <f t="shared" si="0"/>
        <v>0</v>
      </c>
      <c r="J23" s="1">
        <f t="shared" si="1"/>
        <v>0</v>
      </c>
      <c r="K23" s="11"/>
      <c r="L23" s="1"/>
    </row>
    <row r="24" spans="1:12" ht="18" hidden="1">
      <c r="A24" s="1"/>
      <c r="B24" s="10"/>
      <c r="C24" s="2"/>
      <c r="D24" s="2"/>
      <c r="E24" s="1"/>
      <c r="F24" s="1"/>
      <c r="G24" s="1"/>
      <c r="H24" s="1">
        <v>0</v>
      </c>
      <c r="I24" s="1">
        <f t="shared" si="0"/>
        <v>0</v>
      </c>
      <c r="J24" s="1">
        <f t="shared" si="1"/>
        <v>0</v>
      </c>
      <c r="K24" s="11"/>
      <c r="L24" s="1"/>
    </row>
    <row r="25" spans="1:12" ht="18" hidden="1">
      <c r="A25" s="1"/>
      <c r="B25" s="10"/>
      <c r="C25" s="2"/>
      <c r="D25" s="2"/>
      <c r="E25" s="1"/>
      <c r="F25" s="1"/>
      <c r="G25" s="1"/>
      <c r="H25" s="1">
        <v>0</v>
      </c>
      <c r="I25" s="1">
        <f t="shared" si="0"/>
        <v>0</v>
      </c>
      <c r="J25" s="1">
        <f t="shared" si="1"/>
        <v>0</v>
      </c>
      <c r="K25" s="11"/>
      <c r="L25" s="1"/>
    </row>
    <row r="26" spans="1:12" ht="18" hidden="1">
      <c r="A26" s="1"/>
      <c r="B26" s="10"/>
      <c r="C26" s="2"/>
      <c r="D26" s="2"/>
      <c r="E26" s="1"/>
      <c r="F26" s="1"/>
      <c r="G26" s="1"/>
      <c r="H26" s="1">
        <v>0</v>
      </c>
      <c r="I26" s="1">
        <f t="shared" si="0"/>
        <v>0</v>
      </c>
      <c r="J26" s="1">
        <f t="shared" si="1"/>
        <v>0</v>
      </c>
      <c r="K26" s="11"/>
      <c r="L26" s="1"/>
    </row>
    <row r="27" spans="1:12" ht="18" hidden="1">
      <c r="A27" s="1"/>
      <c r="B27" s="10"/>
      <c r="C27" s="2"/>
      <c r="D27" s="2"/>
      <c r="E27" s="1"/>
      <c r="F27" s="1"/>
      <c r="G27" s="1"/>
      <c r="H27" s="1">
        <v>0</v>
      </c>
      <c r="I27" s="1">
        <f t="shared" si="0"/>
        <v>0</v>
      </c>
      <c r="J27" s="1">
        <f t="shared" si="1"/>
        <v>0</v>
      </c>
      <c r="K27" s="11"/>
      <c r="L27" s="1"/>
    </row>
    <row r="28" spans="1:12" ht="18" hidden="1">
      <c r="A28" s="1"/>
      <c r="B28" s="10"/>
      <c r="C28" s="2"/>
      <c r="D28" s="2"/>
      <c r="E28" s="1"/>
      <c r="F28" s="1"/>
      <c r="G28" s="1"/>
      <c r="H28" s="1">
        <v>0</v>
      </c>
      <c r="I28" s="1">
        <f t="shared" si="0"/>
        <v>0</v>
      </c>
      <c r="J28" s="1">
        <f t="shared" si="1"/>
        <v>0</v>
      </c>
      <c r="K28" s="11"/>
      <c r="L28" s="1"/>
    </row>
    <row r="29" spans="1:12" ht="18" hidden="1">
      <c r="A29" s="1"/>
      <c r="B29" s="10"/>
      <c r="C29" s="2"/>
      <c r="D29" s="2"/>
      <c r="E29" s="1"/>
      <c r="F29" s="1"/>
      <c r="G29" s="1"/>
      <c r="H29" s="1">
        <v>0</v>
      </c>
      <c r="I29" s="1">
        <f t="shared" si="0"/>
        <v>0</v>
      </c>
      <c r="J29" s="1">
        <f t="shared" si="1"/>
        <v>0</v>
      </c>
      <c r="K29" s="11"/>
      <c r="L29" s="1"/>
    </row>
    <row r="30" spans="1:12" ht="18" hidden="1">
      <c r="A30" s="1"/>
      <c r="B30" s="10"/>
      <c r="C30" s="2"/>
      <c r="D30" s="2"/>
      <c r="E30" s="1"/>
      <c r="F30" s="1"/>
      <c r="G30" s="1"/>
      <c r="H30" s="1">
        <v>0</v>
      </c>
      <c r="I30" s="1">
        <f t="shared" si="0"/>
        <v>0</v>
      </c>
      <c r="J30" s="1">
        <f t="shared" si="1"/>
        <v>0</v>
      </c>
      <c r="K30" s="11"/>
      <c r="L30" s="1"/>
    </row>
    <row r="31" spans="1:12" ht="18" hidden="1">
      <c r="A31" s="1"/>
      <c r="B31" s="10"/>
      <c r="C31" s="2"/>
      <c r="D31" s="2"/>
      <c r="E31" s="1"/>
      <c r="F31" s="1"/>
      <c r="G31" s="1"/>
      <c r="H31" s="1">
        <v>0</v>
      </c>
      <c r="I31" s="1">
        <f t="shared" si="0"/>
        <v>0</v>
      </c>
      <c r="J31" s="1">
        <f t="shared" si="1"/>
        <v>0</v>
      </c>
      <c r="K31" s="11"/>
      <c r="L31" s="1"/>
    </row>
    <row r="32" spans="1:12" ht="18" hidden="1">
      <c r="A32" s="1"/>
      <c r="B32" s="10"/>
      <c r="C32" s="2"/>
      <c r="D32" s="2"/>
      <c r="E32" s="1"/>
      <c r="F32" s="1"/>
      <c r="G32" s="1"/>
      <c r="H32" s="1">
        <v>0</v>
      </c>
      <c r="I32" s="1">
        <f t="shared" si="0"/>
        <v>0</v>
      </c>
      <c r="J32" s="1">
        <f t="shared" si="1"/>
        <v>0</v>
      </c>
      <c r="K32" s="11"/>
      <c r="L32" s="1"/>
    </row>
    <row r="33" spans="1:12" ht="18" hidden="1">
      <c r="A33" s="1"/>
      <c r="B33" s="10"/>
      <c r="C33" s="2"/>
      <c r="D33" s="2"/>
      <c r="E33" s="1"/>
      <c r="F33" s="1"/>
      <c r="G33" s="1"/>
      <c r="H33" s="1">
        <v>0</v>
      </c>
      <c r="I33" s="1">
        <f t="shared" si="0"/>
        <v>0</v>
      </c>
      <c r="J33" s="1">
        <f t="shared" si="1"/>
        <v>0</v>
      </c>
      <c r="K33" s="11"/>
      <c r="L33" s="1"/>
    </row>
    <row r="34" spans="1:12" ht="18" hidden="1">
      <c r="A34" s="1"/>
      <c r="B34" s="10"/>
      <c r="C34" s="2"/>
      <c r="D34" s="2"/>
      <c r="E34" s="1"/>
      <c r="F34" s="1"/>
      <c r="G34" s="1"/>
      <c r="H34" s="1">
        <v>0</v>
      </c>
      <c r="I34" s="1">
        <f t="shared" si="0"/>
        <v>0</v>
      </c>
      <c r="J34" s="1">
        <f t="shared" si="1"/>
        <v>0</v>
      </c>
      <c r="K34" s="11"/>
      <c r="L34" s="1"/>
    </row>
    <row r="35" spans="1:12" ht="18" hidden="1">
      <c r="A35" s="1"/>
      <c r="B35" s="10"/>
      <c r="C35" s="2"/>
      <c r="D35" s="2"/>
      <c r="E35" s="1"/>
      <c r="F35" s="1"/>
      <c r="G35" s="1"/>
      <c r="H35" s="1">
        <v>0</v>
      </c>
      <c r="I35" s="1">
        <f t="shared" si="0"/>
        <v>0</v>
      </c>
      <c r="J35" s="1">
        <f t="shared" si="1"/>
        <v>0</v>
      </c>
      <c r="K35" s="11"/>
      <c r="L35" s="1"/>
    </row>
    <row r="36" spans="1:12" ht="18" hidden="1">
      <c r="A36" s="1"/>
      <c r="B36" s="10"/>
      <c r="C36" s="2"/>
      <c r="D36" s="2"/>
      <c r="E36" s="1"/>
      <c r="F36" s="1"/>
      <c r="G36" s="1"/>
      <c r="H36" s="1">
        <v>0</v>
      </c>
      <c r="I36" s="1">
        <f t="shared" si="0"/>
        <v>0</v>
      </c>
      <c r="J36" s="1">
        <f t="shared" si="1"/>
        <v>0</v>
      </c>
      <c r="K36" s="11"/>
      <c r="L36" s="1"/>
    </row>
    <row r="37" spans="1:12" ht="18" hidden="1">
      <c r="A37" s="1"/>
      <c r="B37" s="10"/>
      <c r="C37" s="2"/>
      <c r="D37" s="2"/>
      <c r="E37" s="1"/>
      <c r="F37" s="1"/>
      <c r="G37" s="1"/>
      <c r="H37" s="1">
        <v>0</v>
      </c>
      <c r="I37" s="1">
        <f t="shared" si="0"/>
        <v>0</v>
      </c>
      <c r="J37" s="1">
        <f t="shared" si="1"/>
        <v>0</v>
      </c>
      <c r="K37" s="11"/>
      <c r="L37" s="1"/>
    </row>
    <row r="38" spans="1:12" ht="18" hidden="1">
      <c r="A38" s="1"/>
      <c r="B38" s="10"/>
      <c r="C38" s="2"/>
      <c r="D38" s="2"/>
      <c r="E38" s="1"/>
      <c r="F38" s="1"/>
      <c r="G38" s="1"/>
      <c r="H38" s="1">
        <v>0</v>
      </c>
      <c r="I38" s="1">
        <f t="shared" si="0"/>
        <v>0</v>
      </c>
      <c r="J38" s="1">
        <f t="shared" si="1"/>
        <v>0</v>
      </c>
      <c r="K38" s="11"/>
      <c r="L38" s="1"/>
    </row>
    <row r="39" spans="1:12" ht="18" hidden="1">
      <c r="A39" s="1"/>
      <c r="B39" s="10"/>
      <c r="C39" s="2"/>
      <c r="D39" s="2"/>
      <c r="E39" s="1"/>
      <c r="F39" s="1"/>
      <c r="G39" s="1"/>
      <c r="H39" s="1">
        <v>0</v>
      </c>
      <c r="I39" s="1">
        <f t="shared" si="0"/>
        <v>0</v>
      </c>
      <c r="J39" s="1">
        <f t="shared" si="1"/>
        <v>0</v>
      </c>
      <c r="K39" s="11"/>
      <c r="L39" s="1"/>
    </row>
    <row r="40" spans="1:12" ht="18" hidden="1">
      <c r="A40" s="1"/>
      <c r="B40" s="10"/>
      <c r="C40" s="2"/>
      <c r="D40" s="2"/>
      <c r="E40" s="1"/>
      <c r="F40" s="1"/>
      <c r="G40" s="1"/>
      <c r="H40" s="1">
        <v>0</v>
      </c>
      <c r="I40" s="1">
        <f t="shared" si="0"/>
        <v>0</v>
      </c>
      <c r="J40" s="1">
        <f t="shared" si="1"/>
        <v>0</v>
      </c>
      <c r="K40" s="11"/>
      <c r="L40" s="1"/>
    </row>
    <row r="41" spans="1:12" ht="18" hidden="1">
      <c r="A41" s="1"/>
      <c r="B41" s="10"/>
      <c r="C41" s="2"/>
      <c r="D41" s="2"/>
      <c r="E41" s="1"/>
      <c r="F41" s="1"/>
      <c r="G41" s="1"/>
      <c r="H41" s="1">
        <v>0</v>
      </c>
      <c r="I41" s="1">
        <f t="shared" si="0"/>
        <v>0</v>
      </c>
      <c r="J41" s="1">
        <f t="shared" si="1"/>
        <v>0</v>
      </c>
      <c r="K41" s="11"/>
      <c r="L41" s="1"/>
    </row>
    <row r="42" ht="15" hidden="1"/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625" style="8" bestFit="1" customWidth="1"/>
    <col min="4" max="4" width="9.875" style="8" bestFit="1" customWidth="1"/>
    <col min="5" max="5" width="18.625" style="6" bestFit="1" customWidth="1"/>
    <col min="6" max="6" width="16.25390625" style="6" bestFit="1" customWidth="1"/>
    <col min="7" max="7" width="14.625" style="6" bestFit="1" customWidth="1"/>
    <col min="8" max="8" width="7.25390625" style="6" bestFit="1" customWidth="1"/>
    <col min="9" max="10" width="7.875" style="6" bestFit="1" customWidth="1"/>
    <col min="11" max="11" width="10.125" style="8" bestFit="1" customWidth="1"/>
    <col min="12" max="12" width="6.375" style="6" bestFit="1" customWidth="1"/>
    <col min="13" max="16384" width="9.125" style="6" customWidth="1"/>
  </cols>
  <sheetData>
    <row r="1" spans="1:12" ht="33.75" customHeight="1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.75">
      <c r="B2" s="7" t="s">
        <v>14</v>
      </c>
      <c r="K2" s="16">
        <v>43015</v>
      </c>
      <c r="L2" s="16"/>
    </row>
    <row r="3" spans="1:12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19</v>
      </c>
      <c r="J3" s="13" t="s">
        <v>10</v>
      </c>
      <c r="K3" s="12" t="s">
        <v>8</v>
      </c>
      <c r="L3" s="13" t="s">
        <v>3</v>
      </c>
    </row>
    <row r="4" spans="1:12" s="9" customFormat="1" ht="15.75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s="25" customFormat="1" ht="18">
      <c r="A5" s="21">
        <v>1</v>
      </c>
      <c r="B5" s="10" t="s">
        <v>46</v>
      </c>
      <c r="C5" s="22" t="s">
        <v>98</v>
      </c>
      <c r="D5" s="23">
        <v>144</v>
      </c>
      <c r="E5" s="21" t="s">
        <v>91</v>
      </c>
      <c r="F5" s="21" t="s">
        <v>68</v>
      </c>
      <c r="G5" s="21" t="s">
        <v>63</v>
      </c>
      <c r="H5" s="21">
        <v>70</v>
      </c>
      <c r="I5" s="21">
        <v>100</v>
      </c>
      <c r="J5" s="21">
        <f>H5+I5</f>
        <v>170</v>
      </c>
      <c r="K5" s="24">
        <v>0.6444444444444445</v>
      </c>
      <c r="L5" s="21">
        <v>1</v>
      </c>
    </row>
    <row r="6" spans="1:12" ht="18">
      <c r="A6" s="1">
        <v>2</v>
      </c>
      <c r="B6" s="10" t="s">
        <v>42</v>
      </c>
      <c r="C6" s="2" t="s">
        <v>94</v>
      </c>
      <c r="D6" s="14" t="s">
        <v>24</v>
      </c>
      <c r="E6" s="1" t="s">
        <v>89</v>
      </c>
      <c r="F6" s="1" t="s">
        <v>72</v>
      </c>
      <c r="G6" s="1" t="s">
        <v>86</v>
      </c>
      <c r="H6" s="1">
        <v>0</v>
      </c>
      <c r="I6" s="1">
        <v>0</v>
      </c>
      <c r="J6" s="1">
        <f>H6+I6</f>
        <v>0</v>
      </c>
      <c r="K6" s="11" t="s">
        <v>35</v>
      </c>
      <c r="L6" s="1"/>
    </row>
    <row r="7" spans="1:12" ht="18">
      <c r="A7" s="1">
        <v>3</v>
      </c>
      <c r="B7" s="10" t="s">
        <v>48</v>
      </c>
      <c r="C7" s="2" t="s">
        <v>100</v>
      </c>
      <c r="D7" s="14">
        <v>128</v>
      </c>
      <c r="E7" s="1" t="s">
        <v>105</v>
      </c>
      <c r="F7" s="1" t="s">
        <v>72</v>
      </c>
      <c r="G7" s="1" t="s">
        <v>64</v>
      </c>
      <c r="H7" s="1">
        <v>0</v>
      </c>
      <c r="I7" s="1">
        <v>0</v>
      </c>
      <c r="J7" s="1">
        <f>H7+I7</f>
        <v>0</v>
      </c>
      <c r="K7" s="11" t="s">
        <v>35</v>
      </c>
      <c r="L7" s="1"/>
    </row>
    <row r="8" spans="1:12" s="25" customFormat="1" ht="18">
      <c r="A8" s="21">
        <v>4</v>
      </c>
      <c r="B8" s="10" t="s">
        <v>44</v>
      </c>
      <c r="C8" s="22" t="s">
        <v>96</v>
      </c>
      <c r="D8" s="23" t="s">
        <v>26</v>
      </c>
      <c r="E8" s="21" t="s">
        <v>90</v>
      </c>
      <c r="F8" s="21" t="s">
        <v>72</v>
      </c>
      <c r="G8" s="21" t="s">
        <v>64</v>
      </c>
      <c r="H8" s="21">
        <v>70</v>
      </c>
      <c r="I8" s="21">
        <v>50</v>
      </c>
      <c r="J8" s="21">
        <f>H8+I8</f>
        <v>120</v>
      </c>
      <c r="K8" s="24">
        <v>0.6138888888888888</v>
      </c>
      <c r="L8" s="21">
        <v>2</v>
      </c>
    </row>
    <row r="9" spans="1:12" ht="18">
      <c r="A9" s="1">
        <v>5</v>
      </c>
      <c r="B9" s="10" t="s">
        <v>47</v>
      </c>
      <c r="C9" s="2" t="s">
        <v>99</v>
      </c>
      <c r="D9" s="14" t="s">
        <v>28</v>
      </c>
      <c r="E9" s="1" t="s">
        <v>92</v>
      </c>
      <c r="F9" s="1" t="s">
        <v>68</v>
      </c>
      <c r="G9" s="1" t="s">
        <v>87</v>
      </c>
      <c r="H9" s="1">
        <v>0</v>
      </c>
      <c r="I9" s="1">
        <f>H9*50%</f>
        <v>0</v>
      </c>
      <c r="J9" s="1">
        <f>H9+I9</f>
        <v>0</v>
      </c>
      <c r="K9" s="11" t="s">
        <v>35</v>
      </c>
      <c r="L9" s="1"/>
    </row>
    <row r="10" spans="1:12" ht="18">
      <c r="A10" s="1">
        <v>6</v>
      </c>
      <c r="B10" s="10" t="s">
        <v>43</v>
      </c>
      <c r="C10" s="2" t="s">
        <v>95</v>
      </c>
      <c r="D10" s="14" t="s">
        <v>25</v>
      </c>
      <c r="E10" s="1" t="s">
        <v>90</v>
      </c>
      <c r="F10" s="1" t="s">
        <v>68</v>
      </c>
      <c r="G10" s="1" t="s">
        <v>64</v>
      </c>
      <c r="H10" s="1">
        <v>0</v>
      </c>
      <c r="I10" s="1">
        <f>H10*50%</f>
        <v>0</v>
      </c>
      <c r="J10" s="1">
        <f>H10+I10</f>
        <v>0</v>
      </c>
      <c r="K10" s="11" t="s">
        <v>35</v>
      </c>
      <c r="L10" s="1"/>
    </row>
    <row r="11" spans="1:12" ht="18">
      <c r="A11" s="1">
        <v>7</v>
      </c>
      <c r="B11" s="10" t="s">
        <v>41</v>
      </c>
      <c r="C11" s="2" t="s">
        <v>93</v>
      </c>
      <c r="D11" s="14">
        <v>122</v>
      </c>
      <c r="E11" s="1" t="s">
        <v>88</v>
      </c>
      <c r="F11" s="1" t="s">
        <v>68</v>
      </c>
      <c r="G11" s="1" t="s">
        <v>63</v>
      </c>
      <c r="H11" s="1">
        <v>0</v>
      </c>
      <c r="I11" s="1">
        <v>0</v>
      </c>
      <c r="J11" s="1">
        <f>H11+I11</f>
        <v>0</v>
      </c>
      <c r="K11" s="11" t="s">
        <v>35</v>
      </c>
      <c r="L11" s="1"/>
    </row>
    <row r="12" spans="1:12" s="25" customFormat="1" ht="18">
      <c r="A12" s="21">
        <v>8</v>
      </c>
      <c r="B12" s="10" t="s">
        <v>45</v>
      </c>
      <c r="C12" s="22" t="s">
        <v>97</v>
      </c>
      <c r="D12" s="23" t="s">
        <v>27</v>
      </c>
      <c r="E12" s="21" t="s">
        <v>89</v>
      </c>
      <c r="F12" s="21" t="s">
        <v>68</v>
      </c>
      <c r="G12" s="21" t="s">
        <v>86</v>
      </c>
      <c r="H12" s="21">
        <v>40</v>
      </c>
      <c r="I12" s="21">
        <v>50</v>
      </c>
      <c r="J12" s="21">
        <f>H12+I12</f>
        <v>90</v>
      </c>
      <c r="K12" s="24">
        <v>0.6881944444444444</v>
      </c>
      <c r="L12" s="21">
        <v>3</v>
      </c>
    </row>
    <row r="13" spans="1:12" ht="18" hidden="1">
      <c r="A13" s="1"/>
      <c r="B13" s="10"/>
      <c r="C13" s="2"/>
      <c r="D13" s="2"/>
      <c r="E13" s="1"/>
      <c r="F13" s="1"/>
      <c r="G13" s="1"/>
      <c r="H13" s="1">
        <v>0</v>
      </c>
      <c r="I13" s="1">
        <f>H13*50%</f>
        <v>0</v>
      </c>
      <c r="J13" s="1">
        <f aca="true" t="shared" si="0" ref="J6:J38">H13+I13</f>
        <v>0</v>
      </c>
      <c r="K13" s="11"/>
      <c r="L13" s="1"/>
    </row>
    <row r="14" spans="1:12" ht="18" hidden="1">
      <c r="A14" s="1"/>
      <c r="B14" s="10"/>
      <c r="C14" s="2"/>
      <c r="D14" s="2"/>
      <c r="E14" s="1"/>
      <c r="F14" s="1"/>
      <c r="G14" s="1"/>
      <c r="H14" s="1">
        <v>0</v>
      </c>
      <c r="I14" s="1">
        <v>0</v>
      </c>
      <c r="J14" s="1">
        <f t="shared" si="0"/>
        <v>0</v>
      </c>
      <c r="K14" s="11"/>
      <c r="L14" s="1"/>
    </row>
    <row r="15" spans="1:12" ht="18" hidden="1">
      <c r="A15" s="1">
        <v>11</v>
      </c>
      <c r="B15" s="10"/>
      <c r="C15" s="2"/>
      <c r="D15" s="2"/>
      <c r="E15" s="1"/>
      <c r="F15" s="1"/>
      <c r="G15" s="1"/>
      <c r="H15" s="1">
        <v>0</v>
      </c>
      <c r="I15" s="1">
        <f>H15*50%</f>
        <v>0</v>
      </c>
      <c r="J15" s="1">
        <f t="shared" si="0"/>
        <v>0</v>
      </c>
      <c r="K15" s="11"/>
      <c r="L15" s="1"/>
    </row>
    <row r="16" spans="1:12" ht="18" hidden="1">
      <c r="A16" s="1">
        <v>12</v>
      </c>
      <c r="B16" s="10"/>
      <c r="C16" s="2"/>
      <c r="D16" s="2"/>
      <c r="E16" s="1"/>
      <c r="F16" s="1"/>
      <c r="G16" s="1"/>
      <c r="H16" s="1">
        <v>0</v>
      </c>
      <c r="I16" s="1">
        <v>0</v>
      </c>
      <c r="J16" s="1">
        <f t="shared" si="0"/>
        <v>0</v>
      </c>
      <c r="K16" s="11"/>
      <c r="L16" s="1"/>
    </row>
    <row r="17" spans="1:12" ht="18" hidden="1">
      <c r="A17" s="1">
        <v>13</v>
      </c>
      <c r="B17" s="10"/>
      <c r="C17" s="2"/>
      <c r="D17" s="2"/>
      <c r="E17" s="1"/>
      <c r="F17" s="1"/>
      <c r="G17" s="1"/>
      <c r="H17" s="1">
        <v>0</v>
      </c>
      <c r="I17" s="1">
        <f>H17*50%</f>
        <v>0</v>
      </c>
      <c r="J17" s="1">
        <f t="shared" si="0"/>
        <v>0</v>
      </c>
      <c r="K17" s="11"/>
      <c r="L17" s="1"/>
    </row>
    <row r="18" spans="1:12" ht="18" hidden="1">
      <c r="A18" s="1">
        <v>14</v>
      </c>
      <c r="B18" s="10"/>
      <c r="C18" s="2"/>
      <c r="D18" s="2"/>
      <c r="E18" s="1"/>
      <c r="F18" s="1"/>
      <c r="G18" s="1"/>
      <c r="H18" s="1">
        <v>0</v>
      </c>
      <c r="I18" s="1">
        <v>0</v>
      </c>
      <c r="J18" s="1">
        <f t="shared" si="0"/>
        <v>0</v>
      </c>
      <c r="K18" s="11"/>
      <c r="L18" s="1"/>
    </row>
    <row r="19" spans="1:12" ht="18" hidden="1">
      <c r="A19" s="1">
        <v>15</v>
      </c>
      <c r="B19" s="10"/>
      <c r="C19" s="2"/>
      <c r="D19" s="2"/>
      <c r="E19" s="1"/>
      <c r="F19" s="1"/>
      <c r="G19" s="1"/>
      <c r="H19" s="1">
        <v>0</v>
      </c>
      <c r="I19" s="1">
        <f>H19*50%</f>
        <v>0</v>
      </c>
      <c r="J19" s="1">
        <f t="shared" si="0"/>
        <v>0</v>
      </c>
      <c r="K19" s="11"/>
      <c r="L19" s="1"/>
    </row>
    <row r="20" spans="1:12" ht="18" hidden="1">
      <c r="A20" s="1">
        <v>16</v>
      </c>
      <c r="B20" s="10"/>
      <c r="C20" s="2"/>
      <c r="D20" s="2"/>
      <c r="E20" s="1"/>
      <c r="F20" s="1"/>
      <c r="G20" s="1"/>
      <c r="H20" s="1">
        <v>0</v>
      </c>
      <c r="I20" s="1">
        <v>0</v>
      </c>
      <c r="J20" s="1">
        <f t="shared" si="0"/>
        <v>0</v>
      </c>
      <c r="K20" s="11"/>
      <c r="L20" s="1"/>
    </row>
    <row r="21" spans="1:12" ht="18" hidden="1">
      <c r="A21" s="1">
        <v>17</v>
      </c>
      <c r="B21" s="10"/>
      <c r="C21" s="2"/>
      <c r="D21" s="2"/>
      <c r="E21" s="1"/>
      <c r="F21" s="1"/>
      <c r="G21" s="1"/>
      <c r="H21" s="1">
        <v>0</v>
      </c>
      <c r="I21" s="1">
        <f>H21*50%</f>
        <v>0</v>
      </c>
      <c r="J21" s="1">
        <f t="shared" si="0"/>
        <v>0</v>
      </c>
      <c r="K21" s="11"/>
      <c r="L21" s="1"/>
    </row>
    <row r="22" spans="1:12" ht="18" hidden="1">
      <c r="A22" s="1">
        <v>18</v>
      </c>
      <c r="B22" s="10"/>
      <c r="C22" s="2"/>
      <c r="D22" s="2"/>
      <c r="E22" s="1"/>
      <c r="F22" s="1"/>
      <c r="G22" s="1"/>
      <c r="H22" s="1">
        <v>0</v>
      </c>
      <c r="I22" s="1">
        <v>0</v>
      </c>
      <c r="J22" s="1">
        <f t="shared" si="0"/>
        <v>0</v>
      </c>
      <c r="K22" s="11"/>
      <c r="L22" s="1"/>
    </row>
    <row r="23" spans="1:12" ht="18" hidden="1">
      <c r="A23" s="1">
        <v>19</v>
      </c>
      <c r="B23" s="10"/>
      <c r="C23" s="2"/>
      <c r="D23" s="2"/>
      <c r="E23" s="1"/>
      <c r="F23" s="1"/>
      <c r="G23" s="1"/>
      <c r="H23" s="1">
        <v>0</v>
      </c>
      <c r="I23" s="1">
        <f>H23*50%</f>
        <v>0</v>
      </c>
      <c r="J23" s="1">
        <f t="shared" si="0"/>
        <v>0</v>
      </c>
      <c r="K23" s="11"/>
      <c r="L23" s="1"/>
    </row>
    <row r="24" spans="1:12" ht="18" hidden="1">
      <c r="A24" s="1">
        <v>20</v>
      </c>
      <c r="B24" s="10"/>
      <c r="C24" s="2"/>
      <c r="D24" s="2"/>
      <c r="E24" s="1"/>
      <c r="F24" s="1"/>
      <c r="G24" s="1"/>
      <c r="H24" s="1">
        <v>0</v>
      </c>
      <c r="I24" s="1">
        <v>0</v>
      </c>
      <c r="J24" s="1">
        <f t="shared" si="0"/>
        <v>0</v>
      </c>
      <c r="K24" s="11"/>
      <c r="L24" s="1"/>
    </row>
    <row r="25" spans="1:12" ht="18" hidden="1">
      <c r="A25" s="1">
        <v>21</v>
      </c>
      <c r="B25" s="10"/>
      <c r="C25" s="2"/>
      <c r="D25" s="2"/>
      <c r="E25" s="1"/>
      <c r="F25" s="1"/>
      <c r="G25" s="1"/>
      <c r="H25" s="1">
        <v>0</v>
      </c>
      <c r="I25" s="1">
        <f>H25*50%</f>
        <v>0</v>
      </c>
      <c r="J25" s="1">
        <f t="shared" si="0"/>
        <v>0</v>
      </c>
      <c r="K25" s="11"/>
      <c r="L25" s="1"/>
    </row>
    <row r="26" spans="1:12" ht="18" hidden="1">
      <c r="A26" s="1">
        <v>22</v>
      </c>
      <c r="B26" s="10"/>
      <c r="C26" s="2"/>
      <c r="D26" s="2"/>
      <c r="E26" s="1"/>
      <c r="F26" s="1"/>
      <c r="G26" s="1"/>
      <c r="H26" s="1">
        <v>0</v>
      </c>
      <c r="I26" s="1">
        <v>0</v>
      </c>
      <c r="J26" s="1">
        <f t="shared" si="0"/>
        <v>0</v>
      </c>
      <c r="K26" s="11"/>
      <c r="L26" s="1"/>
    </row>
    <row r="27" spans="1:12" ht="18" hidden="1">
      <c r="A27" s="1">
        <v>23</v>
      </c>
      <c r="B27" s="10"/>
      <c r="C27" s="2"/>
      <c r="D27" s="2"/>
      <c r="E27" s="1"/>
      <c r="F27" s="1"/>
      <c r="G27" s="1"/>
      <c r="H27" s="1">
        <v>0</v>
      </c>
      <c r="I27" s="1">
        <f>H27*50%</f>
        <v>0</v>
      </c>
      <c r="J27" s="1">
        <f t="shared" si="0"/>
        <v>0</v>
      </c>
      <c r="K27" s="11"/>
      <c r="L27" s="1"/>
    </row>
    <row r="28" spans="1:12" ht="18" hidden="1">
      <c r="A28" s="1">
        <v>24</v>
      </c>
      <c r="B28" s="10"/>
      <c r="C28" s="2"/>
      <c r="D28" s="2"/>
      <c r="E28" s="1"/>
      <c r="F28" s="1"/>
      <c r="G28" s="1"/>
      <c r="H28" s="1">
        <v>0</v>
      </c>
      <c r="I28" s="1">
        <v>0</v>
      </c>
      <c r="J28" s="1">
        <f t="shared" si="0"/>
        <v>0</v>
      </c>
      <c r="K28" s="11"/>
      <c r="L28" s="1"/>
    </row>
    <row r="29" spans="1:12" ht="18" hidden="1">
      <c r="A29" s="1">
        <v>25</v>
      </c>
      <c r="B29" s="10"/>
      <c r="C29" s="2"/>
      <c r="D29" s="2"/>
      <c r="E29" s="1"/>
      <c r="F29" s="1"/>
      <c r="G29" s="1"/>
      <c r="H29" s="1">
        <v>0</v>
      </c>
      <c r="I29" s="1">
        <f>H29*50%</f>
        <v>0</v>
      </c>
      <c r="J29" s="1">
        <f t="shared" si="0"/>
        <v>0</v>
      </c>
      <c r="K29" s="11"/>
      <c r="L29" s="1"/>
    </row>
    <row r="30" spans="1:12" ht="18" hidden="1">
      <c r="A30" s="1">
        <v>26</v>
      </c>
      <c r="B30" s="10"/>
      <c r="C30" s="2"/>
      <c r="D30" s="2"/>
      <c r="E30" s="1"/>
      <c r="F30" s="1"/>
      <c r="G30" s="1"/>
      <c r="H30" s="1">
        <v>0</v>
      </c>
      <c r="I30" s="1">
        <v>0</v>
      </c>
      <c r="J30" s="1">
        <f t="shared" si="0"/>
        <v>0</v>
      </c>
      <c r="K30" s="11"/>
      <c r="L30" s="1"/>
    </row>
    <row r="31" spans="1:12" ht="18" hidden="1">
      <c r="A31" s="1">
        <v>27</v>
      </c>
      <c r="B31" s="10"/>
      <c r="C31" s="2"/>
      <c r="D31" s="2"/>
      <c r="E31" s="1"/>
      <c r="F31" s="1"/>
      <c r="G31" s="1"/>
      <c r="H31" s="1">
        <v>0</v>
      </c>
      <c r="I31" s="1">
        <f>H31*50%</f>
        <v>0</v>
      </c>
      <c r="J31" s="1">
        <f t="shared" si="0"/>
        <v>0</v>
      </c>
      <c r="K31" s="11"/>
      <c r="L31" s="1"/>
    </row>
    <row r="32" spans="1:12" ht="18" hidden="1">
      <c r="A32" s="1">
        <v>28</v>
      </c>
      <c r="B32" s="10"/>
      <c r="C32" s="2"/>
      <c r="D32" s="2"/>
      <c r="E32" s="1"/>
      <c r="F32" s="1"/>
      <c r="G32" s="1"/>
      <c r="H32" s="1">
        <v>0</v>
      </c>
      <c r="I32" s="1">
        <v>0</v>
      </c>
      <c r="J32" s="1">
        <f t="shared" si="0"/>
        <v>0</v>
      </c>
      <c r="K32" s="11"/>
      <c r="L32" s="1"/>
    </row>
    <row r="33" spans="1:12" ht="18" hidden="1">
      <c r="A33" s="1">
        <v>29</v>
      </c>
      <c r="B33" s="10"/>
      <c r="C33" s="2"/>
      <c r="D33" s="2"/>
      <c r="E33" s="1"/>
      <c r="F33" s="1"/>
      <c r="G33" s="1"/>
      <c r="H33" s="1">
        <v>0</v>
      </c>
      <c r="I33" s="1">
        <f>H33*50%</f>
        <v>0</v>
      </c>
      <c r="J33" s="1">
        <f t="shared" si="0"/>
        <v>0</v>
      </c>
      <c r="K33" s="11"/>
      <c r="L33" s="1"/>
    </row>
    <row r="34" spans="1:12" ht="18" hidden="1">
      <c r="A34" s="1">
        <v>30</v>
      </c>
      <c r="B34" s="10"/>
      <c r="C34" s="2"/>
      <c r="D34" s="2"/>
      <c r="E34" s="1"/>
      <c r="F34" s="1"/>
      <c r="G34" s="1"/>
      <c r="H34" s="1">
        <v>0</v>
      </c>
      <c r="I34" s="1">
        <v>0</v>
      </c>
      <c r="J34" s="1">
        <f t="shared" si="0"/>
        <v>0</v>
      </c>
      <c r="K34" s="11"/>
      <c r="L34" s="1"/>
    </row>
    <row r="35" spans="1:12" ht="18" hidden="1">
      <c r="A35" s="1">
        <v>31</v>
      </c>
      <c r="B35" s="10"/>
      <c r="C35" s="2"/>
      <c r="D35" s="2"/>
      <c r="E35" s="1"/>
      <c r="F35" s="1"/>
      <c r="G35" s="1"/>
      <c r="H35" s="1">
        <v>0</v>
      </c>
      <c r="I35" s="1">
        <f>H35*50%</f>
        <v>0</v>
      </c>
      <c r="J35" s="1">
        <f t="shared" si="0"/>
        <v>0</v>
      </c>
      <c r="K35" s="11"/>
      <c r="L35" s="1"/>
    </row>
    <row r="36" spans="1:12" ht="18" hidden="1">
      <c r="A36" s="1">
        <v>32</v>
      </c>
      <c r="B36" s="10"/>
      <c r="C36" s="2"/>
      <c r="D36" s="2"/>
      <c r="E36" s="1"/>
      <c r="F36" s="1"/>
      <c r="G36" s="1"/>
      <c r="H36" s="1">
        <v>0</v>
      </c>
      <c r="I36" s="1">
        <v>0</v>
      </c>
      <c r="J36" s="1">
        <f t="shared" si="0"/>
        <v>0</v>
      </c>
      <c r="K36" s="11"/>
      <c r="L36" s="1"/>
    </row>
    <row r="37" spans="1:12" ht="18" hidden="1">
      <c r="A37" s="1">
        <v>33</v>
      </c>
      <c r="B37" s="10"/>
      <c r="C37" s="2"/>
      <c r="D37" s="2"/>
      <c r="E37" s="1"/>
      <c r="F37" s="1"/>
      <c r="G37" s="1"/>
      <c r="H37" s="1">
        <v>0</v>
      </c>
      <c r="I37" s="1">
        <f>H37*50%</f>
        <v>0</v>
      </c>
      <c r="J37" s="1">
        <f t="shared" si="0"/>
        <v>0</v>
      </c>
      <c r="K37" s="11"/>
      <c r="L37" s="1"/>
    </row>
    <row r="38" spans="1:12" ht="18" hidden="1">
      <c r="A38" s="1">
        <v>34</v>
      </c>
      <c r="B38" s="10"/>
      <c r="C38" s="2"/>
      <c r="D38" s="2"/>
      <c r="E38" s="1"/>
      <c r="F38" s="1"/>
      <c r="G38" s="1"/>
      <c r="H38" s="1">
        <v>0</v>
      </c>
      <c r="I38" s="1">
        <v>0</v>
      </c>
      <c r="J38" s="1">
        <f t="shared" si="0"/>
        <v>0</v>
      </c>
      <c r="K38" s="11"/>
      <c r="L38" s="1"/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375" style="8" bestFit="1" customWidth="1"/>
    <col min="4" max="4" width="9.875" style="8" bestFit="1" customWidth="1"/>
    <col min="5" max="5" width="19.125" style="6" bestFit="1" customWidth="1"/>
    <col min="6" max="6" width="18.125" style="6" bestFit="1" customWidth="1"/>
    <col min="7" max="7" width="10.0039062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.75">
      <c r="B2" s="7" t="s">
        <v>15</v>
      </c>
      <c r="K2" s="16">
        <v>43015</v>
      </c>
      <c r="L2" s="16"/>
    </row>
    <row r="3" spans="1:12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19</v>
      </c>
      <c r="J3" s="13" t="s">
        <v>10</v>
      </c>
      <c r="K3" s="12" t="s">
        <v>8</v>
      </c>
      <c r="L3" s="13" t="s">
        <v>3</v>
      </c>
    </row>
    <row r="4" spans="1:12" s="9" customFormat="1" ht="15.75">
      <c r="A4" s="17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s="25" customFormat="1" ht="18">
      <c r="A5" s="21">
        <v>1</v>
      </c>
      <c r="B5" s="10" t="s">
        <v>36</v>
      </c>
      <c r="C5" s="22" t="s">
        <v>108</v>
      </c>
      <c r="D5" s="22">
        <v>124</v>
      </c>
      <c r="E5" s="21" t="s">
        <v>91</v>
      </c>
      <c r="F5" s="21" t="s">
        <v>68</v>
      </c>
      <c r="G5" s="21" t="s">
        <v>63</v>
      </c>
      <c r="H5" s="21">
        <v>90</v>
      </c>
      <c r="I5" s="21">
        <v>50</v>
      </c>
      <c r="J5" s="21">
        <f>H5+I5</f>
        <v>140</v>
      </c>
      <c r="K5" s="24">
        <v>0.6777777777777777</v>
      </c>
      <c r="L5" s="21">
        <v>3</v>
      </c>
    </row>
    <row r="6" spans="1:12" ht="18">
      <c r="A6" s="1">
        <v>2</v>
      </c>
      <c r="B6" s="10" t="s">
        <v>39</v>
      </c>
      <c r="C6" s="2" t="s">
        <v>106</v>
      </c>
      <c r="D6" s="2">
        <v>108</v>
      </c>
      <c r="E6" s="1" t="s">
        <v>91</v>
      </c>
      <c r="F6" s="1" t="s">
        <v>104</v>
      </c>
      <c r="G6" s="1" t="s">
        <v>63</v>
      </c>
      <c r="H6" s="1">
        <v>90</v>
      </c>
      <c r="I6" s="1">
        <v>50</v>
      </c>
      <c r="J6" s="1">
        <f>H6+I6</f>
        <v>140</v>
      </c>
      <c r="K6" s="11">
        <v>0.6909722222222222</v>
      </c>
      <c r="L6" s="1">
        <v>4</v>
      </c>
    </row>
    <row r="7" spans="1:12" s="25" customFormat="1" ht="18">
      <c r="A7" s="21">
        <v>3</v>
      </c>
      <c r="B7" s="10" t="s">
        <v>20</v>
      </c>
      <c r="C7" s="22" t="s">
        <v>109</v>
      </c>
      <c r="D7" s="22">
        <v>114</v>
      </c>
      <c r="E7" s="21" t="s">
        <v>90</v>
      </c>
      <c r="F7" s="21" t="s">
        <v>102</v>
      </c>
      <c r="G7" s="21" t="s">
        <v>101</v>
      </c>
      <c r="H7" s="21">
        <v>60</v>
      </c>
      <c r="I7" s="21">
        <v>100</v>
      </c>
      <c r="J7" s="21">
        <f>H7+I7</f>
        <v>160</v>
      </c>
      <c r="K7" s="24">
        <v>0.6236111111111111</v>
      </c>
      <c r="L7" s="21">
        <v>2</v>
      </c>
    </row>
    <row r="8" spans="1:12" ht="18">
      <c r="A8" s="1">
        <v>4</v>
      </c>
      <c r="B8" s="10" t="s">
        <v>40</v>
      </c>
      <c r="C8" s="2" t="s">
        <v>107</v>
      </c>
      <c r="D8" s="2">
        <v>110</v>
      </c>
      <c r="E8" s="1" t="s">
        <v>67</v>
      </c>
      <c r="F8" s="1" t="s">
        <v>71</v>
      </c>
      <c r="G8" s="1" t="s">
        <v>63</v>
      </c>
      <c r="H8" s="1"/>
      <c r="I8" s="1"/>
      <c r="J8" s="1"/>
      <c r="K8" s="11" t="s">
        <v>35</v>
      </c>
      <c r="L8" s="1" t="s">
        <v>35</v>
      </c>
    </row>
    <row r="9" spans="1:12" ht="18">
      <c r="A9" s="1">
        <v>5</v>
      </c>
      <c r="B9" s="10" t="s">
        <v>37</v>
      </c>
      <c r="C9" s="2" t="s">
        <v>103</v>
      </c>
      <c r="D9" s="2" t="s">
        <v>103</v>
      </c>
      <c r="E9" s="1" t="s">
        <v>67</v>
      </c>
      <c r="F9" s="1" t="s">
        <v>103</v>
      </c>
      <c r="G9" s="1" t="s">
        <v>63</v>
      </c>
      <c r="H9" s="1">
        <v>0</v>
      </c>
      <c r="I9" s="1">
        <f>H9*50%</f>
        <v>0</v>
      </c>
      <c r="J9" s="1">
        <f>H9+I9</f>
        <v>0</v>
      </c>
      <c r="K9" s="11">
        <v>0.6270833333333333</v>
      </c>
      <c r="L9" s="1">
        <v>5</v>
      </c>
    </row>
    <row r="10" spans="1:12" s="25" customFormat="1" ht="18">
      <c r="A10" s="21">
        <v>6</v>
      </c>
      <c r="B10" s="10" t="s">
        <v>38</v>
      </c>
      <c r="C10" s="22" t="s">
        <v>103</v>
      </c>
      <c r="D10" s="22">
        <v>121</v>
      </c>
      <c r="E10" s="21" t="s">
        <v>105</v>
      </c>
      <c r="F10" s="21" t="s">
        <v>103</v>
      </c>
      <c r="G10" s="21" t="s">
        <v>63</v>
      </c>
      <c r="H10" s="21">
        <v>60</v>
      </c>
      <c r="I10" s="21">
        <v>150</v>
      </c>
      <c r="J10" s="21">
        <f>H10+I10</f>
        <v>210</v>
      </c>
      <c r="K10" s="24">
        <v>0.6548611111111111</v>
      </c>
      <c r="L10" s="21">
        <v>1</v>
      </c>
    </row>
    <row r="11" spans="1:12" ht="18" hidden="1">
      <c r="A11" s="1"/>
      <c r="B11" s="10"/>
      <c r="C11" s="2"/>
      <c r="D11" s="2"/>
      <c r="E11" s="1"/>
      <c r="F11" s="1"/>
      <c r="G11" s="1"/>
      <c r="H11" s="1">
        <v>0</v>
      </c>
      <c r="I11" s="1">
        <f aca="true" t="shared" si="0" ref="I7:I24">H11*50%</f>
        <v>0</v>
      </c>
      <c r="J11" s="1">
        <f aca="true" t="shared" si="1" ref="J10:J24">H11+I11</f>
        <v>0</v>
      </c>
      <c r="K11" s="11"/>
      <c r="L11" s="1"/>
    </row>
    <row r="12" spans="1:12" ht="18" hidden="1">
      <c r="A12" s="1"/>
      <c r="B12" s="10"/>
      <c r="C12" s="2"/>
      <c r="D12" s="2"/>
      <c r="E12" s="1"/>
      <c r="F12" s="1"/>
      <c r="G12" s="1"/>
      <c r="H12" s="1">
        <v>0</v>
      </c>
      <c r="I12" s="1">
        <f t="shared" si="0"/>
        <v>0</v>
      </c>
      <c r="J12" s="1">
        <f t="shared" si="1"/>
        <v>0</v>
      </c>
      <c r="K12" s="11"/>
      <c r="L12" s="1"/>
    </row>
    <row r="13" spans="1:12" ht="18" hidden="1">
      <c r="A13" s="1"/>
      <c r="B13" s="10"/>
      <c r="C13" s="2"/>
      <c r="D13" s="2"/>
      <c r="E13" s="1"/>
      <c r="F13" s="1"/>
      <c r="G13" s="1"/>
      <c r="H13" s="1">
        <v>0</v>
      </c>
      <c r="I13" s="1">
        <f t="shared" si="0"/>
        <v>0</v>
      </c>
      <c r="J13" s="1">
        <f t="shared" si="1"/>
        <v>0</v>
      </c>
      <c r="K13" s="11"/>
      <c r="L13" s="1"/>
    </row>
    <row r="14" spans="1:12" ht="18" hidden="1">
      <c r="A14" s="1"/>
      <c r="B14" s="10"/>
      <c r="C14" s="2"/>
      <c r="D14" s="2"/>
      <c r="E14" s="1"/>
      <c r="F14" s="1"/>
      <c r="G14" s="1"/>
      <c r="H14" s="1">
        <v>0</v>
      </c>
      <c r="I14" s="1">
        <f t="shared" si="0"/>
        <v>0</v>
      </c>
      <c r="J14" s="1">
        <f t="shared" si="1"/>
        <v>0</v>
      </c>
      <c r="K14" s="11"/>
      <c r="L14" s="1"/>
    </row>
    <row r="15" spans="1:12" ht="18" hidden="1">
      <c r="A15" s="1"/>
      <c r="B15" s="10"/>
      <c r="C15" s="2"/>
      <c r="D15" s="2"/>
      <c r="E15" s="1"/>
      <c r="F15" s="1"/>
      <c r="G15" s="1"/>
      <c r="H15" s="1">
        <v>0</v>
      </c>
      <c r="I15" s="1">
        <f t="shared" si="0"/>
        <v>0</v>
      </c>
      <c r="J15" s="1">
        <f t="shared" si="1"/>
        <v>0</v>
      </c>
      <c r="K15" s="11"/>
      <c r="L15" s="1"/>
    </row>
    <row r="16" spans="1:12" ht="18" hidden="1">
      <c r="A16" s="1"/>
      <c r="B16" s="10"/>
      <c r="C16" s="2"/>
      <c r="D16" s="2"/>
      <c r="E16" s="1"/>
      <c r="F16" s="1"/>
      <c r="G16" s="1"/>
      <c r="H16" s="1">
        <v>0</v>
      </c>
      <c r="I16" s="1">
        <f t="shared" si="0"/>
        <v>0</v>
      </c>
      <c r="J16" s="1">
        <f t="shared" si="1"/>
        <v>0</v>
      </c>
      <c r="K16" s="11"/>
      <c r="L16" s="1"/>
    </row>
    <row r="17" spans="1:12" ht="18" hidden="1">
      <c r="A17" s="1"/>
      <c r="B17" s="10"/>
      <c r="C17" s="2"/>
      <c r="D17" s="2"/>
      <c r="E17" s="1"/>
      <c r="F17" s="1"/>
      <c r="G17" s="1"/>
      <c r="H17" s="1">
        <v>0</v>
      </c>
      <c r="I17" s="1">
        <f t="shared" si="0"/>
        <v>0</v>
      </c>
      <c r="J17" s="1">
        <f t="shared" si="1"/>
        <v>0</v>
      </c>
      <c r="K17" s="11"/>
      <c r="L17" s="1"/>
    </row>
    <row r="18" spans="1:12" ht="18" hidden="1">
      <c r="A18" s="1"/>
      <c r="B18" s="10"/>
      <c r="C18" s="2"/>
      <c r="D18" s="2"/>
      <c r="E18" s="1"/>
      <c r="F18" s="1"/>
      <c r="G18" s="1"/>
      <c r="H18" s="1">
        <v>0</v>
      </c>
      <c r="I18" s="1">
        <f t="shared" si="0"/>
        <v>0</v>
      </c>
      <c r="J18" s="1">
        <f t="shared" si="1"/>
        <v>0</v>
      </c>
      <c r="K18" s="11"/>
      <c r="L18" s="1"/>
    </row>
    <row r="19" spans="1:12" ht="18" hidden="1">
      <c r="A19" s="1"/>
      <c r="B19" s="10"/>
      <c r="C19" s="2"/>
      <c r="D19" s="2"/>
      <c r="E19" s="1"/>
      <c r="F19" s="1"/>
      <c r="G19" s="1"/>
      <c r="H19" s="1">
        <v>0</v>
      </c>
      <c r="I19" s="1">
        <f t="shared" si="0"/>
        <v>0</v>
      </c>
      <c r="J19" s="1">
        <f t="shared" si="1"/>
        <v>0</v>
      </c>
      <c r="K19" s="11"/>
      <c r="L19" s="1"/>
    </row>
    <row r="20" spans="1:12" ht="18" hidden="1">
      <c r="A20" s="1"/>
      <c r="B20" s="10"/>
      <c r="C20" s="2"/>
      <c r="D20" s="2"/>
      <c r="E20" s="1"/>
      <c r="F20" s="1"/>
      <c r="G20" s="1"/>
      <c r="H20" s="1">
        <v>0</v>
      </c>
      <c r="I20" s="1">
        <f t="shared" si="0"/>
        <v>0</v>
      </c>
      <c r="J20" s="1">
        <f t="shared" si="1"/>
        <v>0</v>
      </c>
      <c r="K20" s="11"/>
      <c r="L20" s="1"/>
    </row>
    <row r="21" spans="1:12" ht="18" hidden="1">
      <c r="A21" s="1"/>
      <c r="B21" s="10"/>
      <c r="C21" s="2"/>
      <c r="D21" s="2"/>
      <c r="E21" s="1"/>
      <c r="F21" s="1"/>
      <c r="G21" s="1"/>
      <c r="H21" s="1">
        <v>0</v>
      </c>
      <c r="I21" s="1">
        <f t="shared" si="0"/>
        <v>0</v>
      </c>
      <c r="J21" s="1">
        <f t="shared" si="1"/>
        <v>0</v>
      </c>
      <c r="K21" s="11"/>
      <c r="L21" s="1"/>
    </row>
    <row r="22" spans="1:12" ht="18" hidden="1">
      <c r="A22" s="1"/>
      <c r="B22" s="10"/>
      <c r="C22" s="2"/>
      <c r="D22" s="2"/>
      <c r="E22" s="1"/>
      <c r="F22" s="1"/>
      <c r="G22" s="1"/>
      <c r="H22" s="1">
        <v>0</v>
      </c>
      <c r="I22" s="1">
        <f t="shared" si="0"/>
        <v>0</v>
      </c>
      <c r="J22" s="1">
        <f t="shared" si="1"/>
        <v>0</v>
      </c>
      <c r="K22" s="11"/>
      <c r="L22" s="1"/>
    </row>
    <row r="23" spans="1:12" ht="18" hidden="1">
      <c r="A23" s="1"/>
      <c r="B23" s="10"/>
      <c r="C23" s="2"/>
      <c r="D23" s="2"/>
      <c r="E23" s="1"/>
      <c r="F23" s="1"/>
      <c r="G23" s="1"/>
      <c r="H23" s="1">
        <v>0</v>
      </c>
      <c r="I23" s="1">
        <f t="shared" si="0"/>
        <v>0</v>
      </c>
      <c r="J23" s="1">
        <f t="shared" si="1"/>
        <v>0</v>
      </c>
      <c r="K23" s="11"/>
      <c r="L23" s="1"/>
    </row>
    <row r="24" spans="1:12" ht="18" hidden="1">
      <c r="A24" s="1"/>
      <c r="B24" s="10"/>
      <c r="C24" s="2"/>
      <c r="D24" s="2"/>
      <c r="E24" s="1"/>
      <c r="F24" s="1"/>
      <c r="G24" s="1"/>
      <c r="H24" s="1">
        <v>0</v>
      </c>
      <c r="I24" s="1">
        <f t="shared" si="0"/>
        <v>0</v>
      </c>
      <c r="J24" s="1">
        <f t="shared" si="1"/>
        <v>0</v>
      </c>
      <c r="K24" s="11"/>
      <c r="L24" s="1"/>
    </row>
    <row r="25" ht="15" hidden="1"/>
    <row r="26" ht="15" hidden="1"/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375" style="8" bestFit="1" customWidth="1"/>
    <col min="4" max="4" width="9.875" style="8" bestFit="1" customWidth="1"/>
    <col min="5" max="5" width="13.375" style="6" bestFit="1" customWidth="1"/>
    <col min="6" max="6" width="19.75390625" style="6" bestFit="1" customWidth="1"/>
    <col min="7" max="7" width="15.00390625" style="6" bestFit="1" customWidth="1"/>
    <col min="8" max="9" width="8.125" style="6" customWidth="1"/>
    <col min="10" max="10" width="11.25390625" style="8" customWidth="1"/>
    <col min="11" max="11" width="7.375" style="6" customWidth="1"/>
    <col min="12" max="16384" width="9.125" style="6" customWidth="1"/>
  </cols>
  <sheetData>
    <row r="1" spans="1:12" ht="33.75" customHeight="1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1" ht="15.75">
      <c r="B2" s="7" t="s">
        <v>16</v>
      </c>
      <c r="J2" s="16">
        <v>43015</v>
      </c>
      <c r="K2" s="16"/>
    </row>
    <row r="3" spans="1:11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10</v>
      </c>
      <c r="J3" s="12" t="s">
        <v>8</v>
      </c>
      <c r="K3" s="13" t="s">
        <v>3</v>
      </c>
    </row>
    <row r="4" spans="1:11" s="9" customFormat="1" ht="15.75">
      <c r="A4" s="17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s="25" customFormat="1" ht="18">
      <c r="A5" s="21">
        <v>1</v>
      </c>
      <c r="B5" s="10" t="s">
        <v>61</v>
      </c>
      <c r="C5" s="22" t="s">
        <v>115</v>
      </c>
      <c r="D5" s="22">
        <v>147</v>
      </c>
      <c r="E5" s="21" t="s">
        <v>114</v>
      </c>
      <c r="F5" s="21" t="s">
        <v>112</v>
      </c>
      <c r="G5" s="21" t="s">
        <v>63</v>
      </c>
      <c r="H5" s="21">
        <v>80</v>
      </c>
      <c r="I5" s="21">
        <f>H5</f>
        <v>80</v>
      </c>
      <c r="J5" s="24">
        <v>0.5680555555555555</v>
      </c>
      <c r="K5" s="21">
        <v>1</v>
      </c>
    </row>
    <row r="6" spans="1:11" ht="18">
      <c r="A6" s="1">
        <v>2</v>
      </c>
      <c r="B6" s="10" t="s">
        <v>60</v>
      </c>
      <c r="C6" s="2">
        <v>158</v>
      </c>
      <c r="D6" s="14" t="s">
        <v>23</v>
      </c>
      <c r="E6" s="1" t="s">
        <v>67</v>
      </c>
      <c r="F6" s="1" t="s">
        <v>111</v>
      </c>
      <c r="G6" s="1" t="s">
        <v>113</v>
      </c>
      <c r="H6" s="1">
        <v>50</v>
      </c>
      <c r="I6" s="1">
        <f>H6</f>
        <v>50</v>
      </c>
      <c r="J6" s="11">
        <v>0.5944444444444444</v>
      </c>
      <c r="K6" s="1">
        <v>4</v>
      </c>
    </row>
    <row r="7" spans="1:11" s="25" customFormat="1" ht="18">
      <c r="A7" s="21">
        <v>3</v>
      </c>
      <c r="B7" s="10" t="s">
        <v>62</v>
      </c>
      <c r="C7" s="22" t="s">
        <v>116</v>
      </c>
      <c r="D7" s="22">
        <v>131</v>
      </c>
      <c r="E7" s="21" t="s">
        <v>67</v>
      </c>
      <c r="F7" s="21" t="s">
        <v>21</v>
      </c>
      <c r="G7" s="21" t="s">
        <v>63</v>
      </c>
      <c r="H7" s="21">
        <v>60</v>
      </c>
      <c r="I7" s="21">
        <f>H7</f>
        <v>60</v>
      </c>
      <c r="J7" s="24">
        <v>0.6298611111111111</v>
      </c>
      <c r="K7" s="21">
        <v>3</v>
      </c>
    </row>
    <row r="8" spans="1:11" s="25" customFormat="1" ht="18">
      <c r="A8" s="21">
        <v>4</v>
      </c>
      <c r="B8" s="10" t="s">
        <v>59</v>
      </c>
      <c r="C8" s="22">
        <v>123</v>
      </c>
      <c r="D8" s="22">
        <v>123</v>
      </c>
      <c r="E8" s="21" t="s">
        <v>22</v>
      </c>
      <c r="F8" s="21" t="s">
        <v>110</v>
      </c>
      <c r="G8" s="21" t="s">
        <v>66</v>
      </c>
      <c r="H8" s="21">
        <v>80</v>
      </c>
      <c r="I8" s="21">
        <f>H8</f>
        <v>80</v>
      </c>
      <c r="J8" s="24">
        <v>0.6124999999999999</v>
      </c>
      <c r="K8" s="21">
        <v>2</v>
      </c>
    </row>
  </sheetData>
  <sheetProtection password="CF4A" sheet="1"/>
  <mergeCells count="3">
    <mergeCell ref="J2:K2"/>
    <mergeCell ref="A4:K4"/>
    <mergeCell ref="A1:L1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2017-08-15T10:26:36Z</cp:lastPrinted>
  <dcterms:created xsi:type="dcterms:W3CDTF">2009-02-18T03:23:18Z</dcterms:created>
  <dcterms:modified xsi:type="dcterms:W3CDTF">2017-10-09T03:06:52Z</dcterms:modified>
  <cp:category/>
  <cp:version/>
  <cp:contentType/>
  <cp:contentStatus/>
</cp:coreProperties>
</file>