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5"/>
  </bookViews>
  <sheets>
    <sheet name="ATV" sheetId="1" r:id="rId1"/>
    <sheet name="МОТО" sheetId="2" r:id="rId2"/>
    <sheet name="Экпедиция" sheetId="6" r:id="rId3"/>
    <sheet name="Стандарт" sheetId="3" r:id="rId4"/>
    <sheet name="Туризм" sheetId="4" r:id="rId5"/>
    <sheet name="Экстрим" sheetId="5" r:id="rId6"/>
  </sheets>
  <calcPr calcId="145621"/>
</workbook>
</file>

<file path=xl/calcChain.xml><?xml version="1.0" encoding="utf-8"?>
<calcChain xmlns="http://schemas.openxmlformats.org/spreadsheetml/2006/main">
  <c r="O5" i="6" l="1"/>
  <c r="O6" i="6"/>
  <c r="O7" i="6"/>
  <c r="O8" i="6"/>
  <c r="O9" i="6"/>
  <c r="O10" i="6"/>
  <c r="O11" i="6"/>
  <c r="O12" i="6"/>
  <c r="O4" i="6"/>
  <c r="O5" i="5"/>
  <c r="O6" i="5"/>
  <c r="O4" i="5"/>
  <c r="O5" i="4"/>
  <c r="O6" i="4"/>
  <c r="O7" i="4"/>
  <c r="O4" i="4"/>
  <c r="O5" i="3"/>
  <c r="O6" i="3"/>
  <c r="O7" i="3"/>
  <c r="O8" i="3"/>
  <c r="O9" i="3"/>
  <c r="O10" i="3"/>
  <c r="O11" i="3"/>
  <c r="O12" i="3"/>
  <c r="O13" i="3"/>
  <c r="O14" i="3"/>
  <c r="O4" i="3"/>
  <c r="M5" i="2"/>
  <c r="M6" i="2"/>
  <c r="M7" i="2"/>
  <c r="M8" i="2"/>
  <c r="M9" i="2"/>
  <c r="M10" i="2"/>
  <c r="M11" i="2"/>
  <c r="M12" i="2"/>
  <c r="M4" i="2"/>
</calcChain>
</file>

<file path=xl/sharedStrings.xml><?xml version="1.0" encoding="utf-8"?>
<sst xmlns="http://schemas.openxmlformats.org/spreadsheetml/2006/main" count="280" uniqueCount="110">
  <si>
    <t>Шевкун Дмтрий</t>
  </si>
  <si>
    <t>Барнаул</t>
  </si>
  <si>
    <t>Якимов Сергей</t>
  </si>
  <si>
    <t>Шерстобитов Кирилл</t>
  </si>
  <si>
    <t>Чеканцев Николай</t>
  </si>
  <si>
    <t>Новоалтайск</t>
  </si>
  <si>
    <t>п/п</t>
  </si>
  <si>
    <t>ФИО</t>
  </si>
  <si>
    <t>Город</t>
  </si>
  <si>
    <t xml:space="preserve">Кол-во кругов </t>
  </si>
  <si>
    <t>время</t>
  </si>
  <si>
    <t>Кол-во кругов</t>
  </si>
  <si>
    <t>Итого баллов</t>
  </si>
  <si>
    <t>Место</t>
  </si>
  <si>
    <t>Баллы</t>
  </si>
  <si>
    <t>Стартовый номер</t>
  </si>
  <si>
    <t>Протокол соревнования спринт  "День автомобилиста" 27.10.2018г. Класс ATV</t>
  </si>
  <si>
    <t>Протокол соревнования спринт  "День автомобилиста" 27.10.2018г. Класс МОТО</t>
  </si>
  <si>
    <t>Дитятьев Владимир</t>
  </si>
  <si>
    <t>Слатов Роман</t>
  </si>
  <si>
    <t>Тамбовцев Эдуард</t>
  </si>
  <si>
    <t>Порсев Кирилл</t>
  </si>
  <si>
    <t>Делибалтов Вячеслав</t>
  </si>
  <si>
    <t>Ботвинский Дмитрий</t>
  </si>
  <si>
    <t>Соляник Сергей</t>
  </si>
  <si>
    <t>сход</t>
  </si>
  <si>
    <t>Шишкин Виталий</t>
  </si>
  <si>
    <t>Попов Илья</t>
  </si>
  <si>
    <t>Протокол соревнования спринт  "День автомобилиста" 27.10.2018г. Класс ЭКСПЕДИЦИЯ</t>
  </si>
  <si>
    <t>Ожогин Вячеслав</t>
  </si>
  <si>
    <t>Заматаев Сергей</t>
  </si>
  <si>
    <t>Ребриха</t>
  </si>
  <si>
    <t>Максимцов Сергей</t>
  </si>
  <si>
    <t>Зубов Владимир</t>
  </si>
  <si>
    <t>Минаев Алексей</t>
  </si>
  <si>
    <t>Швалкин Илья</t>
  </si>
  <si>
    <t>Михайлис Вадим</t>
  </si>
  <si>
    <t>Галич Илья</t>
  </si>
  <si>
    <t>Грибанов Дмитрий</t>
  </si>
  <si>
    <t>Авто</t>
  </si>
  <si>
    <t>УАЗ 31512</t>
  </si>
  <si>
    <t>УАЗ Хантер</t>
  </si>
  <si>
    <t>Ниссан Митсраль</t>
  </si>
  <si>
    <t>Нива</t>
  </si>
  <si>
    <t>УАЗ 3151</t>
  </si>
  <si>
    <t>Гефнидер Дмитрий</t>
  </si>
  <si>
    <t>Луткин Александр</t>
  </si>
  <si>
    <t>УАЗ 469</t>
  </si>
  <si>
    <t>Косинов Максим</t>
  </si>
  <si>
    <t>Абашкин александр</t>
  </si>
  <si>
    <t>УАЗ 31519</t>
  </si>
  <si>
    <t>Тальменка</t>
  </si>
  <si>
    <t>Ушков Станислав</t>
  </si>
  <si>
    <t>Салохин Александр</t>
  </si>
  <si>
    <t>ВАЗ 2121</t>
  </si>
  <si>
    <t>Горняк</t>
  </si>
  <si>
    <t>Смагин Василий</t>
  </si>
  <si>
    <t>Куренко Сергей</t>
  </si>
  <si>
    <t>Протокол соревнования спринт  "День автомобилиста" 27.10.2018г. Класс Стандарт</t>
  </si>
  <si>
    <t>Дорофеев Андрей</t>
  </si>
  <si>
    <t>Папика Максим</t>
  </si>
  <si>
    <t>Аверьянов Иван</t>
  </si>
  <si>
    <t>Аверьянова Елена</t>
  </si>
  <si>
    <t>Шевроле Нива</t>
  </si>
  <si>
    <t>Калинкин Антон</t>
  </si>
  <si>
    <t>Трунов Александр</t>
  </si>
  <si>
    <t>ЛУАЗ</t>
  </si>
  <si>
    <t>Пешков Виталий</t>
  </si>
  <si>
    <t>Корел Сергей</t>
  </si>
  <si>
    <t>Смолин ян</t>
  </si>
  <si>
    <t>Сузуки Эскудо</t>
  </si>
  <si>
    <t xml:space="preserve">Коратаев Александр </t>
  </si>
  <si>
    <t>Нефёдов Александр</t>
  </si>
  <si>
    <t>Шмидт Константин</t>
  </si>
  <si>
    <t>Хабаров Егор</t>
  </si>
  <si>
    <t>Кряпп Клим</t>
  </si>
  <si>
    <t>ММС Монтеро</t>
  </si>
  <si>
    <t>Красноруцкий Виктор</t>
  </si>
  <si>
    <t>Колесов Консттантин</t>
  </si>
  <si>
    <t>ВАЗ 21213</t>
  </si>
  <si>
    <t>Буданов Андрей</t>
  </si>
  <si>
    <t>Шибеко Алексей</t>
  </si>
  <si>
    <t>Черепанов Иван</t>
  </si>
  <si>
    <t>Малеев Олег</t>
  </si>
  <si>
    <t>Смагин Андрей</t>
  </si>
  <si>
    <t>Протокол соревнования спринт  "День автомобилиста" 27.10.2018г. Класс Туризм</t>
  </si>
  <si>
    <t>Роор Владимир</t>
  </si>
  <si>
    <t>Зыбин Дмитрий</t>
  </si>
  <si>
    <t>Попов Максим</t>
  </si>
  <si>
    <t>Колесников Юрий</t>
  </si>
  <si>
    <t>УАЗ Патриот</t>
  </si>
  <si>
    <t>Мищенко Дмитрий</t>
  </si>
  <si>
    <t>Цаплин Николай</t>
  </si>
  <si>
    <t>Абашкин Александр</t>
  </si>
  <si>
    <t>Протокол соревнования спринт  "День автомобилиста" 27.10.2018г. Класс Экстрим</t>
  </si>
  <si>
    <t>Некрасов Михаил</t>
  </si>
  <si>
    <t>Кротов Валерий</t>
  </si>
  <si>
    <t>ПРОТО</t>
  </si>
  <si>
    <t>Егоров Сергей</t>
  </si>
  <si>
    <t>Кузнецов Станислав</t>
  </si>
  <si>
    <t>ММС Паджеро</t>
  </si>
  <si>
    <t>Бабич Денис</t>
  </si>
  <si>
    <t>Чупин Илья</t>
  </si>
  <si>
    <t>место</t>
  </si>
  <si>
    <t>баллы</t>
  </si>
  <si>
    <t>Итого Место</t>
  </si>
  <si>
    <t>1 этап</t>
  </si>
  <si>
    <t>2 этап</t>
  </si>
  <si>
    <t>ФИО пилота</t>
  </si>
  <si>
    <t>ФИО штурмана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</si>
</sst>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0" fontId="1" fillId="3" borderId="1" xfId="0" applyNumberFormat="1" applyFont="1" applyFill="1" applyBorder="1"/>
    <xf numFmtId="0" fontId="0" fillId="3" borderId="0" xfId="0" applyFill="1"/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20" fontId="1" fillId="3" borderId="7" xfId="0" applyNumberFormat="1" applyFont="1" applyFill="1" applyBorder="1"/>
    <xf numFmtId="0" fontId="1" fillId="3" borderId="2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46" fontId="1" fillId="2" borderId="1" xfId="0" applyNumberFormat="1" applyFont="1" applyFill="1" applyBorder="1" applyAlignment="1">
      <alignment horizontal="center"/>
    </xf>
    <xf numFmtId="46" fontId="1" fillId="3" borderId="1" xfId="0" applyNumberFormat="1" applyFont="1" applyFill="1" applyBorder="1" applyAlignment="1">
      <alignment horizontal="center"/>
    </xf>
    <xf numFmtId="46" fontId="1" fillId="3" borderId="5" xfId="0" applyNumberFormat="1" applyFont="1" applyFill="1" applyBorder="1" applyAlignment="1">
      <alignment horizontal="center"/>
    </xf>
    <xf numFmtId="46" fontId="1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wrapText="1"/>
    </xf>
    <xf numFmtId="21" fontId="1" fillId="2" borderId="1" xfId="0" applyNumberFormat="1" applyFont="1" applyFill="1" applyBorder="1"/>
    <xf numFmtId="21" fontId="1" fillId="0" borderId="1" xfId="0" applyNumberFormat="1" applyFont="1" applyBorder="1"/>
    <xf numFmtId="21" fontId="1" fillId="0" borderId="5" xfId="0" applyNumberFormat="1" applyFont="1" applyBorder="1"/>
    <xf numFmtId="164" fontId="1" fillId="2" borderId="1" xfId="0" applyNumberFormat="1" applyFont="1" applyFill="1" applyBorder="1"/>
    <xf numFmtId="164" fontId="1" fillId="0" borderId="1" xfId="0" applyNumberFormat="1" applyFont="1" applyBorder="1"/>
    <xf numFmtId="164" fontId="1" fillId="0" borderId="5" xfId="0" applyNumberFormat="1" applyFont="1" applyBorder="1"/>
    <xf numFmtId="0" fontId="2" fillId="2" borderId="3" xfId="0" applyFont="1" applyFill="1" applyBorder="1"/>
    <xf numFmtId="0" fontId="2" fillId="0" borderId="3" xfId="0" applyFont="1" applyBorder="1"/>
    <xf numFmtId="0" fontId="2" fillId="0" borderId="6" xfId="0" applyFont="1" applyBorder="1"/>
    <xf numFmtId="21" fontId="1" fillId="3" borderId="1" xfId="0" applyNumberFormat="1" applyFont="1" applyFill="1" applyBorder="1"/>
    <xf numFmtId="21" fontId="1" fillId="2" borderId="5" xfId="0" applyNumberFormat="1" applyFont="1" applyFill="1" applyBorder="1"/>
    <xf numFmtId="164" fontId="1" fillId="3" borderId="1" xfId="0" applyNumberFormat="1" applyFont="1" applyFill="1" applyBorder="1"/>
    <xf numFmtId="164" fontId="1" fillId="2" borderId="5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C17" sqref="C17"/>
    </sheetView>
  </sheetViews>
  <sheetFormatPr defaultRowHeight="15" x14ac:dyDescent="0.25"/>
  <cols>
    <col min="1" max="1" width="7.140625" customWidth="1"/>
    <col min="2" max="2" width="28.85546875" bestFit="1" customWidth="1"/>
    <col min="3" max="3" width="16.7109375" customWidth="1"/>
    <col min="4" max="4" width="17.85546875" bestFit="1" customWidth="1"/>
    <col min="5" max="5" width="10" bestFit="1" customWidth="1"/>
    <col min="6" max="6" width="13.140625" customWidth="1"/>
    <col min="7" max="7" width="10" customWidth="1"/>
    <col min="8" max="8" width="9.7109375" bestFit="1" customWidth="1"/>
    <col min="9" max="9" width="10" bestFit="1" customWidth="1"/>
    <col min="10" max="10" width="13" customWidth="1"/>
    <col min="11" max="12" width="9.7109375" bestFit="1" customWidth="1"/>
    <col min="13" max="13" width="10.42578125" bestFit="1" customWidth="1"/>
    <col min="14" max="14" width="10.28515625" customWidth="1"/>
  </cols>
  <sheetData>
    <row r="1" spans="1:14" ht="23.25" x14ac:dyDescent="0.35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ht="23.25" x14ac:dyDescent="0.35">
      <c r="A2" s="55" t="s">
        <v>6</v>
      </c>
      <c r="B2" s="53" t="s">
        <v>7</v>
      </c>
      <c r="C2" s="53" t="s">
        <v>15</v>
      </c>
      <c r="D2" s="53" t="s">
        <v>8</v>
      </c>
      <c r="E2" s="52" t="s">
        <v>106</v>
      </c>
      <c r="F2" s="52"/>
      <c r="G2" s="52"/>
      <c r="H2" s="52"/>
      <c r="I2" s="52" t="s">
        <v>107</v>
      </c>
      <c r="J2" s="52"/>
      <c r="K2" s="52"/>
      <c r="L2" s="52"/>
      <c r="M2" s="53" t="s">
        <v>12</v>
      </c>
      <c r="N2" s="54" t="s">
        <v>105</v>
      </c>
    </row>
    <row r="3" spans="1:14" ht="42" x14ac:dyDescent="0.35">
      <c r="A3" s="55"/>
      <c r="B3" s="53"/>
      <c r="C3" s="53"/>
      <c r="D3" s="53"/>
      <c r="E3" s="30" t="s">
        <v>9</v>
      </c>
      <c r="F3" s="30" t="s">
        <v>10</v>
      </c>
      <c r="G3" s="30" t="s">
        <v>13</v>
      </c>
      <c r="H3" s="30" t="s">
        <v>14</v>
      </c>
      <c r="I3" s="30" t="s">
        <v>11</v>
      </c>
      <c r="J3" s="30" t="s">
        <v>10</v>
      </c>
      <c r="K3" s="30" t="s">
        <v>13</v>
      </c>
      <c r="L3" s="30" t="s">
        <v>14</v>
      </c>
      <c r="M3" s="53"/>
      <c r="N3" s="54"/>
    </row>
    <row r="4" spans="1:14" ht="21" x14ac:dyDescent="0.35">
      <c r="A4" s="5">
        <v>1</v>
      </c>
      <c r="B4" s="6" t="s">
        <v>0</v>
      </c>
      <c r="C4" s="7">
        <v>28</v>
      </c>
      <c r="D4" s="6" t="s">
        <v>1</v>
      </c>
      <c r="E4" s="7">
        <v>9</v>
      </c>
      <c r="F4" s="31">
        <v>0.60347222222222219</v>
      </c>
      <c r="G4" s="7">
        <v>1</v>
      </c>
      <c r="H4" s="7">
        <v>10</v>
      </c>
      <c r="I4" s="7">
        <v>7</v>
      </c>
      <c r="J4" s="34">
        <v>0.55208333333333337</v>
      </c>
      <c r="K4" s="7">
        <v>1</v>
      </c>
      <c r="L4" s="7">
        <v>10</v>
      </c>
      <c r="M4" s="7">
        <v>20</v>
      </c>
      <c r="N4" s="37">
        <v>1</v>
      </c>
    </row>
    <row r="5" spans="1:14" ht="21" x14ac:dyDescent="0.35">
      <c r="A5" s="2">
        <v>2</v>
      </c>
      <c r="B5" s="1" t="s">
        <v>2</v>
      </c>
      <c r="C5" s="8">
        <v>29</v>
      </c>
      <c r="D5" s="1" t="s">
        <v>1</v>
      </c>
      <c r="E5" s="8">
        <v>7</v>
      </c>
      <c r="F5" s="32">
        <v>0.60625000000000007</v>
      </c>
      <c r="G5" s="8">
        <v>3</v>
      </c>
      <c r="H5" s="8">
        <v>8</v>
      </c>
      <c r="I5" s="8">
        <v>1</v>
      </c>
      <c r="J5" s="35">
        <v>0.16319444444444445</v>
      </c>
      <c r="K5" s="8">
        <v>3</v>
      </c>
      <c r="L5" s="8">
        <v>8</v>
      </c>
      <c r="M5" s="8">
        <v>16</v>
      </c>
      <c r="N5" s="38">
        <v>3</v>
      </c>
    </row>
    <row r="6" spans="1:14" ht="21" x14ac:dyDescent="0.35">
      <c r="A6" s="5">
        <v>3</v>
      </c>
      <c r="B6" s="6" t="s">
        <v>3</v>
      </c>
      <c r="C6" s="7">
        <v>30</v>
      </c>
      <c r="D6" s="6" t="s">
        <v>1</v>
      </c>
      <c r="E6" s="7">
        <v>2</v>
      </c>
      <c r="F6" s="31">
        <v>0.15416666666666667</v>
      </c>
      <c r="G6" s="7">
        <v>4</v>
      </c>
      <c r="H6" s="7">
        <v>7</v>
      </c>
      <c r="I6" s="7">
        <v>0</v>
      </c>
      <c r="J6" s="34">
        <v>0</v>
      </c>
      <c r="K6" s="7">
        <v>0</v>
      </c>
      <c r="L6" s="7">
        <v>0</v>
      </c>
      <c r="M6" s="7">
        <v>7</v>
      </c>
      <c r="N6" s="37">
        <v>4</v>
      </c>
    </row>
    <row r="7" spans="1:14" ht="21.75" thickBot="1" x14ac:dyDescent="0.4">
      <c r="A7" s="3">
        <v>4</v>
      </c>
      <c r="B7" s="4" t="s">
        <v>4</v>
      </c>
      <c r="C7" s="9">
        <v>55</v>
      </c>
      <c r="D7" s="4" t="s">
        <v>5</v>
      </c>
      <c r="E7" s="9">
        <v>7</v>
      </c>
      <c r="F7" s="33">
        <v>0.60069444444444442</v>
      </c>
      <c r="G7" s="9">
        <v>2</v>
      </c>
      <c r="H7" s="9">
        <v>9</v>
      </c>
      <c r="I7" s="9">
        <v>6</v>
      </c>
      <c r="J7" s="36">
        <v>0.5625</v>
      </c>
      <c r="K7" s="9">
        <v>2</v>
      </c>
      <c r="L7" s="9">
        <v>9</v>
      </c>
      <c r="M7" s="9">
        <v>18</v>
      </c>
      <c r="N7" s="39">
        <v>2</v>
      </c>
    </row>
    <row r="9" spans="1:14" x14ac:dyDescent="0.25">
      <c r="A9" s="29" t="s">
        <v>103</v>
      </c>
      <c r="B9" t="s">
        <v>104</v>
      </c>
    </row>
    <row r="10" spans="1:14" x14ac:dyDescent="0.25">
      <c r="A10">
        <v>1</v>
      </c>
      <c r="B10" s="28">
        <v>10</v>
      </c>
    </row>
    <row r="11" spans="1:14" x14ac:dyDescent="0.25">
      <c r="A11">
        <v>2</v>
      </c>
      <c r="B11" s="28">
        <v>9</v>
      </c>
    </row>
    <row r="12" spans="1:14" x14ac:dyDescent="0.25">
      <c r="A12">
        <v>3</v>
      </c>
      <c r="B12" s="28">
        <v>8</v>
      </c>
    </row>
    <row r="13" spans="1:14" x14ac:dyDescent="0.25">
      <c r="A13">
        <v>4</v>
      </c>
      <c r="B13" s="28">
        <v>7</v>
      </c>
    </row>
    <row r="14" spans="1:14" x14ac:dyDescent="0.25">
      <c r="A14">
        <v>5</v>
      </c>
      <c r="B14" s="28">
        <v>6</v>
      </c>
    </row>
    <row r="15" spans="1:14" x14ac:dyDescent="0.25">
      <c r="A15">
        <v>6</v>
      </c>
      <c r="B15" s="28">
        <v>5</v>
      </c>
    </row>
    <row r="16" spans="1:14" x14ac:dyDescent="0.25">
      <c r="A16">
        <v>7</v>
      </c>
      <c r="B16" s="28">
        <v>4</v>
      </c>
    </row>
    <row r="17" spans="1:2" x14ac:dyDescent="0.25">
      <c r="A17">
        <v>8</v>
      </c>
      <c r="B17" s="28">
        <v>3</v>
      </c>
    </row>
    <row r="18" spans="1:2" x14ac:dyDescent="0.25">
      <c r="A18">
        <v>9</v>
      </c>
      <c r="B18" s="28">
        <v>2</v>
      </c>
    </row>
    <row r="19" spans="1:2" x14ac:dyDescent="0.25">
      <c r="A19">
        <v>10</v>
      </c>
      <c r="B19" s="28">
        <v>1</v>
      </c>
    </row>
  </sheetData>
  <sheetProtection password="CF4A" sheet="1" objects="1" scenarios="1"/>
  <mergeCells count="9">
    <mergeCell ref="A1:N1"/>
    <mergeCell ref="E2:H2"/>
    <mergeCell ref="I2:L2"/>
    <mergeCell ref="M2:M3"/>
    <mergeCell ref="N2:N3"/>
    <mergeCell ref="A2:A3"/>
    <mergeCell ref="B2:B3"/>
    <mergeCell ref="C2:C3"/>
    <mergeCell ref="D2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B28" sqref="B28"/>
    </sheetView>
  </sheetViews>
  <sheetFormatPr defaultRowHeight="15" x14ac:dyDescent="0.25"/>
  <cols>
    <col min="1" max="1" width="7.140625" customWidth="1"/>
    <col min="2" max="2" width="28.85546875" bestFit="1" customWidth="1"/>
    <col min="3" max="3" width="14.7109375" customWidth="1"/>
    <col min="4" max="4" width="17.85546875" bestFit="1" customWidth="1"/>
    <col min="5" max="5" width="10" bestFit="1" customWidth="1"/>
    <col min="6" max="6" width="12.42578125" bestFit="1" customWidth="1"/>
    <col min="7" max="8" width="9.7109375" bestFit="1" customWidth="1"/>
    <col min="9" max="9" width="10" bestFit="1" customWidth="1"/>
    <col min="10" max="10" width="12.42578125" bestFit="1" customWidth="1"/>
    <col min="11" max="12" width="9.7109375" bestFit="1" customWidth="1"/>
    <col min="13" max="13" width="10.42578125" bestFit="1" customWidth="1"/>
  </cols>
  <sheetData>
    <row r="1" spans="1:14" ht="23.25" x14ac:dyDescent="0.35">
      <c r="A1" s="49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ht="23.25" x14ac:dyDescent="0.35">
      <c r="A2" s="55" t="s">
        <v>6</v>
      </c>
      <c r="B2" s="53" t="s">
        <v>7</v>
      </c>
      <c r="C2" s="53" t="s">
        <v>15</v>
      </c>
      <c r="D2" s="53" t="s">
        <v>8</v>
      </c>
      <c r="E2" s="52" t="s">
        <v>106</v>
      </c>
      <c r="F2" s="52"/>
      <c r="G2" s="52"/>
      <c r="H2" s="52"/>
      <c r="I2" s="52" t="s">
        <v>107</v>
      </c>
      <c r="J2" s="52"/>
      <c r="K2" s="52"/>
      <c r="L2" s="52"/>
      <c r="M2" s="53" t="s">
        <v>12</v>
      </c>
      <c r="N2" s="54" t="s">
        <v>105</v>
      </c>
    </row>
    <row r="3" spans="1:14" ht="42" x14ac:dyDescent="0.35">
      <c r="A3" s="55"/>
      <c r="B3" s="53"/>
      <c r="C3" s="53"/>
      <c r="D3" s="53"/>
      <c r="E3" s="30" t="s">
        <v>9</v>
      </c>
      <c r="F3" s="30" t="s">
        <v>10</v>
      </c>
      <c r="G3" s="30" t="s">
        <v>13</v>
      </c>
      <c r="H3" s="30" t="s">
        <v>14</v>
      </c>
      <c r="I3" s="30" t="s">
        <v>11</v>
      </c>
      <c r="J3" s="30" t="s">
        <v>10</v>
      </c>
      <c r="K3" s="30" t="s">
        <v>13</v>
      </c>
      <c r="L3" s="30" t="s">
        <v>14</v>
      </c>
      <c r="M3" s="53"/>
      <c r="N3" s="54"/>
    </row>
    <row r="4" spans="1:14" s="13" customFormat="1" ht="21" x14ac:dyDescent="0.35">
      <c r="A4" s="5">
        <v>1</v>
      </c>
      <c r="B4" s="6" t="s">
        <v>18</v>
      </c>
      <c r="C4" s="7">
        <v>3</v>
      </c>
      <c r="D4" s="6" t="s">
        <v>1</v>
      </c>
      <c r="E4" s="7">
        <v>2</v>
      </c>
      <c r="F4" s="31">
        <v>0.54166666666666663</v>
      </c>
      <c r="G4" s="7">
        <v>3</v>
      </c>
      <c r="H4" s="7">
        <v>8</v>
      </c>
      <c r="I4" s="7">
        <v>3</v>
      </c>
      <c r="J4" s="34">
        <v>0.61458333333333337</v>
      </c>
      <c r="K4" s="7">
        <v>4</v>
      </c>
      <c r="L4" s="7">
        <v>7</v>
      </c>
      <c r="M4" s="7">
        <f>H4+L4</f>
        <v>15</v>
      </c>
      <c r="N4" s="44">
        <v>3</v>
      </c>
    </row>
    <row r="5" spans="1:14" s="13" customFormat="1" ht="21" x14ac:dyDescent="0.35">
      <c r="A5" s="17">
        <v>2</v>
      </c>
      <c r="B5" s="10" t="s">
        <v>19</v>
      </c>
      <c r="C5" s="11">
        <v>40</v>
      </c>
      <c r="D5" s="10" t="s">
        <v>1</v>
      </c>
      <c r="E5" s="11">
        <v>5</v>
      </c>
      <c r="F5" s="40">
        <v>0.56458333333333333</v>
      </c>
      <c r="G5" s="11">
        <v>1</v>
      </c>
      <c r="H5" s="11">
        <v>10</v>
      </c>
      <c r="I5" s="11">
        <v>6</v>
      </c>
      <c r="J5" s="42">
        <v>0.6</v>
      </c>
      <c r="K5" s="11">
        <v>1</v>
      </c>
      <c r="L5" s="11">
        <v>10</v>
      </c>
      <c r="M5" s="11">
        <f t="shared" ref="M5:M12" si="0">H5+L5</f>
        <v>20</v>
      </c>
      <c r="N5" s="45">
        <v>1</v>
      </c>
    </row>
    <row r="6" spans="1:14" s="13" customFormat="1" ht="21" x14ac:dyDescent="0.35">
      <c r="A6" s="5">
        <v>3</v>
      </c>
      <c r="B6" s="6" t="s">
        <v>20</v>
      </c>
      <c r="C6" s="7">
        <v>23</v>
      </c>
      <c r="D6" s="6" t="s">
        <v>1</v>
      </c>
      <c r="E6" s="7">
        <v>0</v>
      </c>
      <c r="F6" s="31">
        <v>0</v>
      </c>
      <c r="G6" s="7" t="s">
        <v>25</v>
      </c>
      <c r="H6" s="7">
        <v>0</v>
      </c>
      <c r="I6" s="7">
        <v>3</v>
      </c>
      <c r="J6" s="34">
        <v>0.57291666666666663</v>
      </c>
      <c r="K6" s="7">
        <v>5</v>
      </c>
      <c r="L6" s="7">
        <v>6</v>
      </c>
      <c r="M6" s="7">
        <f t="shared" si="0"/>
        <v>6</v>
      </c>
      <c r="N6" s="44">
        <v>6</v>
      </c>
    </row>
    <row r="7" spans="1:14" s="13" customFormat="1" ht="21" x14ac:dyDescent="0.35">
      <c r="A7" s="17">
        <v>4</v>
      </c>
      <c r="B7" s="10" t="s">
        <v>21</v>
      </c>
      <c r="C7" s="11">
        <v>27</v>
      </c>
      <c r="D7" s="10" t="s">
        <v>1</v>
      </c>
      <c r="E7" s="11">
        <v>1</v>
      </c>
      <c r="F7" s="40">
        <v>0.12361111111111112</v>
      </c>
      <c r="G7" s="11">
        <v>6</v>
      </c>
      <c r="H7" s="11">
        <v>5</v>
      </c>
      <c r="I7" s="11">
        <v>3</v>
      </c>
      <c r="J7" s="42">
        <v>0.44444444444444442</v>
      </c>
      <c r="K7" s="11">
        <v>3</v>
      </c>
      <c r="L7" s="11">
        <v>8</v>
      </c>
      <c r="M7" s="11">
        <f t="shared" si="0"/>
        <v>13</v>
      </c>
      <c r="N7" s="45">
        <v>4</v>
      </c>
    </row>
    <row r="8" spans="1:14" s="13" customFormat="1" ht="21" x14ac:dyDescent="0.35">
      <c r="A8" s="5">
        <v>5</v>
      </c>
      <c r="B8" s="6" t="s">
        <v>22</v>
      </c>
      <c r="C8" s="7">
        <v>118</v>
      </c>
      <c r="D8" s="6" t="s">
        <v>1</v>
      </c>
      <c r="E8" s="7">
        <v>5</v>
      </c>
      <c r="F8" s="31">
        <v>0.57916666666666672</v>
      </c>
      <c r="G8" s="7">
        <v>2</v>
      </c>
      <c r="H8" s="7">
        <v>9</v>
      </c>
      <c r="I8" s="7">
        <v>6</v>
      </c>
      <c r="J8" s="34">
        <v>0.62291666666666667</v>
      </c>
      <c r="K8" s="7">
        <v>2</v>
      </c>
      <c r="L8" s="7">
        <v>9</v>
      </c>
      <c r="M8" s="7">
        <f t="shared" si="0"/>
        <v>18</v>
      </c>
      <c r="N8" s="44">
        <v>2</v>
      </c>
    </row>
    <row r="9" spans="1:14" s="13" customFormat="1" ht="21" x14ac:dyDescent="0.35">
      <c r="A9" s="17">
        <v>6</v>
      </c>
      <c r="B9" s="10" t="s">
        <v>23</v>
      </c>
      <c r="C9" s="11">
        <v>32</v>
      </c>
      <c r="D9" s="10" t="s">
        <v>1</v>
      </c>
      <c r="E9" s="11">
        <v>2</v>
      </c>
      <c r="F9" s="40">
        <v>0.57500000000000007</v>
      </c>
      <c r="G9" s="11">
        <v>5</v>
      </c>
      <c r="H9" s="11">
        <v>6</v>
      </c>
      <c r="I9" s="11">
        <v>0</v>
      </c>
      <c r="J9" s="42">
        <v>0</v>
      </c>
      <c r="K9" s="11" t="s">
        <v>25</v>
      </c>
      <c r="L9" s="11">
        <v>0</v>
      </c>
      <c r="M9" s="11">
        <f t="shared" si="0"/>
        <v>6</v>
      </c>
      <c r="N9" s="45">
        <v>7</v>
      </c>
    </row>
    <row r="10" spans="1:14" s="13" customFormat="1" ht="21" x14ac:dyDescent="0.35">
      <c r="A10" s="5">
        <v>7</v>
      </c>
      <c r="B10" s="6" t="s">
        <v>24</v>
      </c>
      <c r="C10" s="7">
        <v>36</v>
      </c>
      <c r="D10" s="6" t="s">
        <v>1</v>
      </c>
      <c r="E10" s="7">
        <v>0</v>
      </c>
      <c r="F10" s="31">
        <v>0</v>
      </c>
      <c r="G10" s="7" t="s">
        <v>25</v>
      </c>
      <c r="H10" s="7">
        <v>0</v>
      </c>
      <c r="I10" s="7">
        <v>0</v>
      </c>
      <c r="J10" s="34">
        <v>0</v>
      </c>
      <c r="K10" s="7" t="s">
        <v>25</v>
      </c>
      <c r="L10" s="7">
        <v>0</v>
      </c>
      <c r="M10" s="7">
        <f t="shared" si="0"/>
        <v>0</v>
      </c>
      <c r="N10" s="44" t="s">
        <v>25</v>
      </c>
    </row>
    <row r="11" spans="1:14" s="13" customFormat="1" ht="21" x14ac:dyDescent="0.35">
      <c r="A11" s="17">
        <v>8</v>
      </c>
      <c r="B11" s="10" t="s">
        <v>26</v>
      </c>
      <c r="C11" s="11">
        <v>37</v>
      </c>
      <c r="D11" s="10" t="s">
        <v>1</v>
      </c>
      <c r="E11" s="11">
        <v>2</v>
      </c>
      <c r="F11" s="40">
        <v>0.56180555555555556</v>
      </c>
      <c r="G11" s="11">
        <v>4</v>
      </c>
      <c r="H11" s="11">
        <v>7</v>
      </c>
      <c r="I11" s="11">
        <v>0</v>
      </c>
      <c r="J11" s="42">
        <v>0</v>
      </c>
      <c r="K11" s="11" t="s">
        <v>25</v>
      </c>
      <c r="L11" s="11">
        <v>0</v>
      </c>
      <c r="M11" s="11">
        <f t="shared" si="0"/>
        <v>7</v>
      </c>
      <c r="N11" s="45">
        <v>5</v>
      </c>
    </row>
    <row r="12" spans="1:14" s="13" customFormat="1" ht="21.75" thickBot="1" x14ac:dyDescent="0.4">
      <c r="A12" s="21">
        <v>9</v>
      </c>
      <c r="B12" s="22" t="s">
        <v>27</v>
      </c>
      <c r="C12" s="23">
        <v>38</v>
      </c>
      <c r="D12" s="22" t="s">
        <v>1</v>
      </c>
      <c r="E12" s="23">
        <v>1</v>
      </c>
      <c r="F12" s="41">
        <v>0.24374999999999999</v>
      </c>
      <c r="G12" s="23">
        <v>7</v>
      </c>
      <c r="H12" s="23">
        <v>4</v>
      </c>
      <c r="I12" s="23">
        <v>0</v>
      </c>
      <c r="J12" s="43">
        <v>0</v>
      </c>
      <c r="K12" s="23" t="s">
        <v>25</v>
      </c>
      <c r="L12" s="23">
        <v>0</v>
      </c>
      <c r="M12" s="23">
        <f t="shared" si="0"/>
        <v>4</v>
      </c>
      <c r="N12" s="46">
        <v>8</v>
      </c>
    </row>
    <row r="13" spans="1:14" s="13" customFormat="1" ht="21" hidden="1" x14ac:dyDescent="0.35">
      <c r="A13" s="14"/>
      <c r="B13" s="14"/>
      <c r="C13" s="15"/>
      <c r="D13" s="14"/>
      <c r="E13" s="15"/>
      <c r="F13" s="16"/>
      <c r="G13" s="15"/>
      <c r="H13" s="15"/>
      <c r="I13" s="15"/>
      <c r="J13" s="16"/>
      <c r="K13" s="15"/>
      <c r="L13" s="15"/>
      <c r="M13" s="15"/>
      <c r="N13" s="14"/>
    </row>
    <row r="14" spans="1:14" s="13" customFormat="1" ht="21" hidden="1" x14ac:dyDescent="0.35">
      <c r="A14" s="10"/>
      <c r="B14" s="10"/>
      <c r="C14" s="11"/>
      <c r="D14" s="10"/>
      <c r="E14" s="11"/>
      <c r="F14" s="12"/>
      <c r="G14" s="11"/>
      <c r="H14" s="11"/>
      <c r="I14" s="11"/>
      <c r="J14" s="10"/>
      <c r="K14" s="11"/>
      <c r="L14" s="11"/>
      <c r="M14" s="11"/>
      <c r="N14" s="10"/>
    </row>
    <row r="15" spans="1:14" s="13" customFormat="1" ht="21" hidden="1" x14ac:dyDescent="0.35">
      <c r="A15" s="10"/>
      <c r="B15" s="10"/>
      <c r="C15" s="11"/>
      <c r="D15" s="10"/>
      <c r="E15" s="11"/>
      <c r="F15" s="12"/>
      <c r="G15" s="11"/>
      <c r="H15" s="11"/>
      <c r="I15" s="11"/>
      <c r="J15" s="12"/>
      <c r="K15" s="11"/>
      <c r="L15" s="11"/>
      <c r="M15" s="11"/>
      <c r="N15" s="10"/>
    </row>
    <row r="17" spans="1:2" x14ac:dyDescent="0.25">
      <c r="A17" s="29" t="s">
        <v>103</v>
      </c>
      <c r="B17" t="s">
        <v>104</v>
      </c>
    </row>
    <row r="18" spans="1:2" x14ac:dyDescent="0.25">
      <c r="A18">
        <v>1</v>
      </c>
      <c r="B18" s="28">
        <v>10</v>
      </c>
    </row>
    <row r="19" spans="1:2" x14ac:dyDescent="0.25">
      <c r="A19">
        <v>2</v>
      </c>
      <c r="B19" s="28">
        <v>9</v>
      </c>
    </row>
    <row r="20" spans="1:2" x14ac:dyDescent="0.25">
      <c r="A20">
        <v>3</v>
      </c>
      <c r="B20" s="28">
        <v>8</v>
      </c>
    </row>
    <row r="21" spans="1:2" x14ac:dyDescent="0.25">
      <c r="A21">
        <v>4</v>
      </c>
      <c r="B21" s="28">
        <v>7</v>
      </c>
    </row>
    <row r="22" spans="1:2" x14ac:dyDescent="0.25">
      <c r="A22">
        <v>5</v>
      </c>
      <c r="B22" s="28">
        <v>6</v>
      </c>
    </row>
    <row r="23" spans="1:2" x14ac:dyDescent="0.25">
      <c r="A23">
        <v>6</v>
      </c>
      <c r="B23" s="28">
        <v>5</v>
      </c>
    </row>
    <row r="24" spans="1:2" x14ac:dyDescent="0.25">
      <c r="A24">
        <v>7</v>
      </c>
      <c r="B24" s="28">
        <v>4</v>
      </c>
    </row>
    <row r="25" spans="1:2" x14ac:dyDescent="0.25">
      <c r="A25">
        <v>8</v>
      </c>
      <c r="B25" s="28">
        <v>3</v>
      </c>
    </row>
    <row r="26" spans="1:2" x14ac:dyDescent="0.25">
      <c r="A26">
        <v>9</v>
      </c>
      <c r="B26" s="28">
        <v>2</v>
      </c>
    </row>
    <row r="27" spans="1:2" x14ac:dyDescent="0.25">
      <c r="A27">
        <v>10</v>
      </c>
      <c r="B27" s="28">
        <v>1</v>
      </c>
    </row>
  </sheetData>
  <sheetProtection password="CF4A" sheet="1" objects="1" scenarios="1"/>
  <mergeCells count="9">
    <mergeCell ref="A1:N1"/>
    <mergeCell ref="A2:A3"/>
    <mergeCell ref="B2:B3"/>
    <mergeCell ref="C2:C3"/>
    <mergeCell ref="D2:D3"/>
    <mergeCell ref="E2:H2"/>
    <mergeCell ref="I2:L2"/>
    <mergeCell ref="M2:M3"/>
    <mergeCell ref="N2:N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85" zoomScaleNormal="85" workbookViewId="0">
      <selection activeCell="D9" sqref="D9"/>
    </sheetView>
  </sheetViews>
  <sheetFormatPr defaultRowHeight="15" x14ac:dyDescent="0.25"/>
  <cols>
    <col min="1" max="1" width="7.140625" customWidth="1"/>
    <col min="2" max="2" width="28.85546875" bestFit="1" customWidth="1"/>
    <col min="3" max="3" width="27.28515625" customWidth="1"/>
    <col min="4" max="4" width="15.7109375" customWidth="1"/>
    <col min="5" max="5" width="24" bestFit="1" customWidth="1"/>
    <col min="6" max="6" width="15.140625" bestFit="1" customWidth="1"/>
    <col min="7" max="7" width="11.85546875" customWidth="1"/>
    <col min="8" max="8" width="14.42578125" customWidth="1"/>
    <col min="9" max="10" width="9.7109375" bestFit="1" customWidth="1"/>
    <col min="11" max="11" width="13" customWidth="1"/>
    <col min="12" max="12" width="13.7109375" customWidth="1"/>
    <col min="13" max="14" width="9.7109375" bestFit="1" customWidth="1"/>
    <col min="15" max="15" width="11.7109375" customWidth="1"/>
    <col min="16" max="16" width="11.28515625" customWidth="1"/>
  </cols>
  <sheetData>
    <row r="1" spans="1:16" ht="23.25" x14ac:dyDescent="0.35">
      <c r="A1" s="56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spans="1:16" ht="23.25" x14ac:dyDescent="0.35">
      <c r="A2" s="59" t="s">
        <v>6</v>
      </c>
      <c r="B2" s="60" t="s">
        <v>108</v>
      </c>
      <c r="C2" s="60" t="s">
        <v>109</v>
      </c>
      <c r="D2" s="60" t="s">
        <v>15</v>
      </c>
      <c r="E2" s="60" t="s">
        <v>39</v>
      </c>
      <c r="F2" s="60" t="s">
        <v>8</v>
      </c>
      <c r="G2" s="52" t="s">
        <v>106</v>
      </c>
      <c r="H2" s="52"/>
      <c r="I2" s="52"/>
      <c r="J2" s="52"/>
      <c r="K2" s="52" t="s">
        <v>107</v>
      </c>
      <c r="L2" s="52"/>
      <c r="M2" s="52"/>
      <c r="N2" s="52"/>
      <c r="O2" s="53" t="s">
        <v>12</v>
      </c>
      <c r="P2" s="54" t="s">
        <v>105</v>
      </c>
    </row>
    <row r="3" spans="1:16" ht="52.5" customHeight="1" x14ac:dyDescent="0.35">
      <c r="A3" s="59"/>
      <c r="B3" s="60"/>
      <c r="C3" s="60"/>
      <c r="D3" s="60"/>
      <c r="E3" s="60"/>
      <c r="F3" s="60"/>
      <c r="G3" s="47" t="s">
        <v>9</v>
      </c>
      <c r="H3" s="47" t="s">
        <v>10</v>
      </c>
      <c r="I3" s="47" t="s">
        <v>13</v>
      </c>
      <c r="J3" s="47" t="s">
        <v>14</v>
      </c>
      <c r="K3" s="47" t="s">
        <v>11</v>
      </c>
      <c r="L3" s="47" t="s">
        <v>10</v>
      </c>
      <c r="M3" s="47" t="s">
        <v>13</v>
      </c>
      <c r="N3" s="47" t="s">
        <v>14</v>
      </c>
      <c r="O3" s="53"/>
      <c r="P3" s="54"/>
    </row>
    <row r="4" spans="1:16" s="13" customFormat="1" ht="21" x14ac:dyDescent="0.35">
      <c r="A4" s="5">
        <v>1</v>
      </c>
      <c r="B4" s="6" t="s">
        <v>34</v>
      </c>
      <c r="C4" s="6" t="s">
        <v>35</v>
      </c>
      <c r="D4" s="7">
        <v>2</v>
      </c>
      <c r="E4" s="7" t="s">
        <v>41</v>
      </c>
      <c r="F4" s="6" t="s">
        <v>1</v>
      </c>
      <c r="G4" s="7">
        <v>17</v>
      </c>
      <c r="H4" s="24">
        <v>1.25</v>
      </c>
      <c r="I4" s="7">
        <v>5</v>
      </c>
      <c r="J4" s="7">
        <v>6</v>
      </c>
      <c r="K4" s="7">
        <v>16</v>
      </c>
      <c r="L4" s="24">
        <v>1.25</v>
      </c>
      <c r="M4" s="7">
        <v>5</v>
      </c>
      <c r="N4" s="7">
        <v>6</v>
      </c>
      <c r="O4" s="7">
        <f>J4+N4</f>
        <v>12</v>
      </c>
      <c r="P4" s="44">
        <v>5</v>
      </c>
    </row>
    <row r="5" spans="1:16" s="13" customFormat="1" ht="21" x14ac:dyDescent="0.35">
      <c r="A5" s="17">
        <v>2</v>
      </c>
      <c r="B5" s="10" t="s">
        <v>32</v>
      </c>
      <c r="C5" s="10" t="s">
        <v>33</v>
      </c>
      <c r="D5" s="11">
        <v>4</v>
      </c>
      <c r="E5" s="11" t="s">
        <v>42</v>
      </c>
      <c r="F5" s="10" t="s">
        <v>1</v>
      </c>
      <c r="G5" s="11">
        <v>16</v>
      </c>
      <c r="H5" s="25">
        <v>1.2138888888888888</v>
      </c>
      <c r="I5" s="11">
        <v>7</v>
      </c>
      <c r="J5" s="11">
        <v>4</v>
      </c>
      <c r="K5" s="11">
        <v>16</v>
      </c>
      <c r="L5" s="25">
        <v>1.2006944444444445</v>
      </c>
      <c r="M5" s="11">
        <v>4</v>
      </c>
      <c r="N5" s="11">
        <v>7</v>
      </c>
      <c r="O5" s="11">
        <f t="shared" ref="O5:O12" si="0">J5+N5</f>
        <v>11</v>
      </c>
      <c r="P5" s="45">
        <v>6</v>
      </c>
    </row>
    <row r="6" spans="1:16" s="13" customFormat="1" ht="21" x14ac:dyDescent="0.35">
      <c r="A6" s="5">
        <v>3</v>
      </c>
      <c r="B6" s="6" t="s">
        <v>45</v>
      </c>
      <c r="C6" s="6" t="s">
        <v>46</v>
      </c>
      <c r="D6" s="7">
        <v>10</v>
      </c>
      <c r="E6" s="7" t="s">
        <v>47</v>
      </c>
      <c r="F6" s="6" t="s">
        <v>1</v>
      </c>
      <c r="G6" s="7">
        <v>16</v>
      </c>
      <c r="H6" s="24">
        <v>1.21875</v>
      </c>
      <c r="I6" s="7">
        <v>8</v>
      </c>
      <c r="J6" s="7">
        <v>3</v>
      </c>
      <c r="K6" s="7">
        <v>13</v>
      </c>
      <c r="L6" s="24">
        <v>0.86111111111111116</v>
      </c>
      <c r="M6" s="7">
        <v>6</v>
      </c>
      <c r="N6" s="7">
        <v>5</v>
      </c>
      <c r="O6" s="7">
        <f t="shared" si="0"/>
        <v>8</v>
      </c>
      <c r="P6" s="44">
        <v>8</v>
      </c>
    </row>
    <row r="7" spans="1:16" s="13" customFormat="1" ht="21" x14ac:dyDescent="0.35">
      <c r="A7" s="17">
        <v>4</v>
      </c>
      <c r="B7" s="10" t="s">
        <v>36</v>
      </c>
      <c r="C7" s="10" t="s">
        <v>37</v>
      </c>
      <c r="D7" s="11">
        <v>15</v>
      </c>
      <c r="E7" s="11" t="s">
        <v>40</v>
      </c>
      <c r="F7" s="10" t="s">
        <v>1</v>
      </c>
      <c r="G7" s="11">
        <v>17</v>
      </c>
      <c r="H7" s="25">
        <v>1.1972222222222222</v>
      </c>
      <c r="I7" s="11">
        <v>2</v>
      </c>
      <c r="J7" s="11">
        <v>9</v>
      </c>
      <c r="K7" s="11">
        <v>11</v>
      </c>
      <c r="L7" s="25">
        <v>0.82500000000000007</v>
      </c>
      <c r="M7" s="11">
        <v>9</v>
      </c>
      <c r="N7" s="11">
        <v>2</v>
      </c>
      <c r="O7" s="11">
        <f t="shared" si="0"/>
        <v>11</v>
      </c>
      <c r="P7" s="45">
        <v>7</v>
      </c>
    </row>
    <row r="8" spans="1:16" s="13" customFormat="1" ht="21" x14ac:dyDescent="0.35">
      <c r="A8" s="5">
        <v>5</v>
      </c>
      <c r="B8" s="6" t="s">
        <v>29</v>
      </c>
      <c r="C8" s="6" t="s">
        <v>30</v>
      </c>
      <c r="D8" s="7">
        <v>19</v>
      </c>
      <c r="E8" s="7" t="s">
        <v>43</v>
      </c>
      <c r="F8" s="6" t="s">
        <v>31</v>
      </c>
      <c r="G8" s="7">
        <v>15</v>
      </c>
      <c r="H8" s="24">
        <v>1.2020833333333334</v>
      </c>
      <c r="I8" s="7">
        <v>9</v>
      </c>
      <c r="J8" s="7">
        <v>2</v>
      </c>
      <c r="K8" s="7">
        <v>12</v>
      </c>
      <c r="L8" s="24">
        <v>0.85416666666666663</v>
      </c>
      <c r="M8" s="7">
        <v>7</v>
      </c>
      <c r="N8" s="7">
        <v>4</v>
      </c>
      <c r="O8" s="7">
        <f t="shared" si="0"/>
        <v>6</v>
      </c>
      <c r="P8" s="44">
        <v>9</v>
      </c>
    </row>
    <row r="9" spans="1:16" s="13" customFormat="1" ht="21" x14ac:dyDescent="0.35">
      <c r="A9" s="17">
        <v>6</v>
      </c>
      <c r="B9" s="10" t="s">
        <v>48</v>
      </c>
      <c r="C9" s="10" t="s">
        <v>49</v>
      </c>
      <c r="D9" s="11">
        <v>22</v>
      </c>
      <c r="E9" s="11" t="s">
        <v>50</v>
      </c>
      <c r="F9" s="10" t="s">
        <v>51</v>
      </c>
      <c r="G9" s="11">
        <v>17</v>
      </c>
      <c r="H9" s="25">
        <v>1.2</v>
      </c>
      <c r="I9" s="11">
        <v>3</v>
      </c>
      <c r="J9" s="11">
        <v>8</v>
      </c>
      <c r="K9" s="11">
        <v>19</v>
      </c>
      <c r="L9" s="25">
        <v>1.2</v>
      </c>
      <c r="M9" s="11">
        <v>1</v>
      </c>
      <c r="N9" s="11">
        <v>10</v>
      </c>
      <c r="O9" s="11">
        <f t="shared" si="0"/>
        <v>18</v>
      </c>
      <c r="P9" s="45">
        <v>1</v>
      </c>
    </row>
    <row r="10" spans="1:16" s="13" customFormat="1" ht="21" x14ac:dyDescent="0.35">
      <c r="A10" s="5">
        <v>7</v>
      </c>
      <c r="B10" s="6" t="s">
        <v>52</v>
      </c>
      <c r="C10" s="6" t="s">
        <v>53</v>
      </c>
      <c r="D10" s="7">
        <v>25</v>
      </c>
      <c r="E10" s="7" t="s">
        <v>54</v>
      </c>
      <c r="F10" s="6" t="s">
        <v>55</v>
      </c>
      <c r="G10" s="7">
        <v>16</v>
      </c>
      <c r="H10" s="24">
        <v>1.1993055555555556</v>
      </c>
      <c r="I10" s="7">
        <v>6</v>
      </c>
      <c r="J10" s="7">
        <v>5</v>
      </c>
      <c r="K10" s="7">
        <v>18</v>
      </c>
      <c r="L10" s="24">
        <v>1.2020833333333334</v>
      </c>
      <c r="M10" s="7">
        <v>2</v>
      </c>
      <c r="N10" s="7">
        <v>9</v>
      </c>
      <c r="O10" s="7">
        <f t="shared" si="0"/>
        <v>14</v>
      </c>
      <c r="P10" s="44">
        <v>3</v>
      </c>
    </row>
    <row r="11" spans="1:16" s="13" customFormat="1" ht="21" x14ac:dyDescent="0.35">
      <c r="A11" s="17">
        <v>8</v>
      </c>
      <c r="B11" s="10" t="s">
        <v>56</v>
      </c>
      <c r="C11" s="10" t="s">
        <v>57</v>
      </c>
      <c r="D11" s="11">
        <v>26</v>
      </c>
      <c r="E11" s="11" t="s">
        <v>47</v>
      </c>
      <c r="F11" s="10" t="s">
        <v>1</v>
      </c>
      <c r="G11" s="11">
        <v>17</v>
      </c>
      <c r="H11" s="25">
        <v>1.2083333333333333</v>
      </c>
      <c r="I11" s="11">
        <v>4</v>
      </c>
      <c r="J11" s="11">
        <v>7</v>
      </c>
      <c r="K11" s="11">
        <v>16</v>
      </c>
      <c r="L11" s="25">
        <v>1.1215277777777779</v>
      </c>
      <c r="M11" s="11">
        <v>3</v>
      </c>
      <c r="N11" s="11">
        <v>8</v>
      </c>
      <c r="O11" s="11">
        <f t="shared" si="0"/>
        <v>15</v>
      </c>
      <c r="P11" s="45">
        <v>2</v>
      </c>
    </row>
    <row r="12" spans="1:16" s="13" customFormat="1" ht="21.75" thickBot="1" x14ac:dyDescent="0.4">
      <c r="A12" s="21">
        <v>9</v>
      </c>
      <c r="B12" s="22" t="s">
        <v>38</v>
      </c>
      <c r="C12" s="22"/>
      <c r="D12" s="23">
        <v>34</v>
      </c>
      <c r="E12" s="23" t="s">
        <v>44</v>
      </c>
      <c r="F12" s="22" t="s">
        <v>1</v>
      </c>
      <c r="G12" s="23">
        <v>17</v>
      </c>
      <c r="H12" s="27">
        <v>1.1958333333333333</v>
      </c>
      <c r="I12" s="23">
        <v>1</v>
      </c>
      <c r="J12" s="23">
        <v>10</v>
      </c>
      <c r="K12" s="23">
        <v>11</v>
      </c>
      <c r="L12" s="27">
        <v>0.73263888888888884</v>
      </c>
      <c r="M12" s="23">
        <v>8</v>
      </c>
      <c r="N12" s="23">
        <v>3</v>
      </c>
      <c r="O12" s="23">
        <f t="shared" si="0"/>
        <v>13</v>
      </c>
      <c r="P12" s="46">
        <v>4</v>
      </c>
    </row>
    <row r="13" spans="1:16" s="13" customFormat="1" ht="21" hidden="1" x14ac:dyDescent="0.35">
      <c r="A13" s="14"/>
      <c r="B13" s="14"/>
      <c r="C13" s="14"/>
      <c r="D13" s="15"/>
      <c r="E13" s="15"/>
      <c r="F13" s="14"/>
      <c r="G13" s="15"/>
      <c r="H13" s="16"/>
      <c r="I13" s="15"/>
      <c r="J13" s="15"/>
      <c r="K13" s="15"/>
      <c r="L13" s="16"/>
      <c r="M13" s="15"/>
      <c r="N13" s="15"/>
      <c r="O13" s="15"/>
      <c r="P13" s="14"/>
    </row>
    <row r="14" spans="1:16" s="13" customFormat="1" ht="21" hidden="1" x14ac:dyDescent="0.35">
      <c r="A14" s="10"/>
      <c r="B14" s="10"/>
      <c r="C14" s="10"/>
      <c r="D14" s="11"/>
      <c r="E14" s="11"/>
      <c r="F14" s="10"/>
      <c r="G14" s="11"/>
      <c r="H14" s="12"/>
      <c r="I14" s="11"/>
      <c r="J14" s="11"/>
      <c r="K14" s="11"/>
      <c r="L14" s="10"/>
      <c r="M14" s="11"/>
      <c r="N14" s="11"/>
      <c r="O14" s="11"/>
      <c r="P14" s="10"/>
    </row>
    <row r="15" spans="1:16" s="13" customFormat="1" ht="21" hidden="1" x14ac:dyDescent="0.35">
      <c r="A15" s="10"/>
      <c r="B15" s="10"/>
      <c r="C15" s="10"/>
      <c r="D15" s="11"/>
      <c r="E15" s="11"/>
      <c r="F15" s="10"/>
      <c r="G15" s="11"/>
      <c r="H15" s="12"/>
      <c r="I15" s="11"/>
      <c r="J15" s="11"/>
      <c r="K15" s="11"/>
      <c r="L15" s="12"/>
      <c r="M15" s="11"/>
      <c r="N15" s="11"/>
      <c r="O15" s="11"/>
      <c r="P15" s="10"/>
    </row>
    <row r="17" spans="1:2" x14ac:dyDescent="0.25">
      <c r="A17" s="29" t="s">
        <v>103</v>
      </c>
      <c r="B17" t="s">
        <v>104</v>
      </c>
    </row>
    <row r="18" spans="1:2" x14ac:dyDescent="0.25">
      <c r="A18">
        <v>1</v>
      </c>
      <c r="B18" s="28">
        <v>10</v>
      </c>
    </row>
    <row r="19" spans="1:2" x14ac:dyDescent="0.25">
      <c r="A19">
        <v>2</v>
      </c>
      <c r="B19" s="28">
        <v>9</v>
      </c>
    </row>
    <row r="20" spans="1:2" x14ac:dyDescent="0.25">
      <c r="A20">
        <v>3</v>
      </c>
      <c r="B20" s="28">
        <v>8</v>
      </c>
    </row>
    <row r="21" spans="1:2" x14ac:dyDescent="0.25">
      <c r="A21">
        <v>4</v>
      </c>
      <c r="B21" s="28">
        <v>7</v>
      </c>
    </row>
    <row r="22" spans="1:2" x14ac:dyDescent="0.25">
      <c r="A22">
        <v>5</v>
      </c>
      <c r="B22" s="28">
        <v>6</v>
      </c>
    </row>
    <row r="23" spans="1:2" x14ac:dyDescent="0.25">
      <c r="A23">
        <v>6</v>
      </c>
      <c r="B23" s="28">
        <v>5</v>
      </c>
    </row>
    <row r="24" spans="1:2" x14ac:dyDescent="0.25">
      <c r="A24">
        <v>7</v>
      </c>
      <c r="B24" s="28">
        <v>4</v>
      </c>
    </row>
    <row r="25" spans="1:2" x14ac:dyDescent="0.25">
      <c r="A25">
        <v>8</v>
      </c>
      <c r="B25" s="28">
        <v>3</v>
      </c>
    </row>
    <row r="26" spans="1:2" x14ac:dyDescent="0.25">
      <c r="A26">
        <v>9</v>
      </c>
      <c r="B26" s="28">
        <v>2</v>
      </c>
    </row>
    <row r="27" spans="1:2" x14ac:dyDescent="0.25">
      <c r="A27">
        <v>10</v>
      </c>
      <c r="B27" s="28">
        <v>1</v>
      </c>
    </row>
  </sheetData>
  <sheetProtection password="CF4A" sheet="1" objects="1" scenarios="1"/>
  <mergeCells count="11">
    <mergeCell ref="A1:P1"/>
    <mergeCell ref="G2:J2"/>
    <mergeCell ref="K2:N2"/>
    <mergeCell ref="O2:O3"/>
    <mergeCell ref="P2:P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75" zoomScaleNormal="75" workbookViewId="0">
      <selection activeCell="D25" sqref="D25"/>
    </sheetView>
  </sheetViews>
  <sheetFormatPr defaultRowHeight="15" x14ac:dyDescent="0.25"/>
  <cols>
    <col min="1" max="1" width="7.140625" customWidth="1"/>
    <col min="2" max="2" width="28.85546875" bestFit="1" customWidth="1"/>
    <col min="3" max="3" width="28.5703125" bestFit="1" customWidth="1"/>
    <col min="4" max="4" width="15" customWidth="1"/>
    <col min="5" max="5" width="24" bestFit="1" customWidth="1"/>
    <col min="6" max="6" width="15.140625" bestFit="1" customWidth="1"/>
    <col min="7" max="7" width="10" bestFit="1" customWidth="1"/>
    <col min="8" max="8" width="12.42578125" bestFit="1" customWidth="1"/>
    <col min="9" max="10" width="9.7109375" bestFit="1" customWidth="1"/>
    <col min="11" max="11" width="10" bestFit="1" customWidth="1"/>
    <col min="12" max="12" width="12.42578125" bestFit="1" customWidth="1"/>
    <col min="13" max="14" width="9.7109375" bestFit="1" customWidth="1"/>
    <col min="15" max="15" width="10.42578125" bestFit="1" customWidth="1"/>
    <col min="16" max="16" width="10.85546875" customWidth="1"/>
  </cols>
  <sheetData>
    <row r="1" spans="1:16" ht="23.25" x14ac:dyDescent="0.35">
      <c r="A1" s="56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spans="1:16" ht="23.25" x14ac:dyDescent="0.35">
      <c r="A2" s="59" t="s">
        <v>6</v>
      </c>
      <c r="B2" s="60" t="s">
        <v>108</v>
      </c>
      <c r="C2" s="60" t="s">
        <v>109</v>
      </c>
      <c r="D2" s="60" t="s">
        <v>15</v>
      </c>
      <c r="E2" s="60" t="s">
        <v>39</v>
      </c>
      <c r="F2" s="60" t="s">
        <v>8</v>
      </c>
      <c r="G2" s="52" t="s">
        <v>106</v>
      </c>
      <c r="H2" s="52"/>
      <c r="I2" s="52"/>
      <c r="J2" s="52"/>
      <c r="K2" s="52" t="s">
        <v>107</v>
      </c>
      <c r="L2" s="52"/>
      <c r="M2" s="52"/>
      <c r="N2" s="52"/>
      <c r="O2" s="53" t="s">
        <v>12</v>
      </c>
      <c r="P2" s="54" t="s">
        <v>105</v>
      </c>
    </row>
    <row r="3" spans="1:16" ht="52.5" customHeight="1" x14ac:dyDescent="0.35">
      <c r="A3" s="59"/>
      <c r="B3" s="60"/>
      <c r="C3" s="60"/>
      <c r="D3" s="60"/>
      <c r="E3" s="60"/>
      <c r="F3" s="60"/>
      <c r="G3" s="47" t="s">
        <v>9</v>
      </c>
      <c r="H3" s="47" t="s">
        <v>10</v>
      </c>
      <c r="I3" s="47" t="s">
        <v>13</v>
      </c>
      <c r="J3" s="47" t="s">
        <v>14</v>
      </c>
      <c r="K3" s="47" t="s">
        <v>11</v>
      </c>
      <c r="L3" s="47" t="s">
        <v>10</v>
      </c>
      <c r="M3" s="47" t="s">
        <v>13</v>
      </c>
      <c r="N3" s="47" t="s">
        <v>14</v>
      </c>
      <c r="O3" s="53"/>
      <c r="P3" s="54"/>
    </row>
    <row r="4" spans="1:16" s="13" customFormat="1" ht="21" x14ac:dyDescent="0.35">
      <c r="A4" s="5">
        <v>1</v>
      </c>
      <c r="B4" s="6" t="s">
        <v>59</v>
      </c>
      <c r="C4" s="6" t="s">
        <v>60</v>
      </c>
      <c r="D4" s="7">
        <v>1</v>
      </c>
      <c r="E4" s="7" t="s">
        <v>50</v>
      </c>
      <c r="F4" s="6" t="s">
        <v>1</v>
      </c>
      <c r="G4" s="7">
        <v>0</v>
      </c>
      <c r="H4" s="24">
        <v>0</v>
      </c>
      <c r="I4" s="7" t="s">
        <v>25</v>
      </c>
      <c r="J4" s="7">
        <v>0</v>
      </c>
      <c r="K4" s="7">
        <v>0</v>
      </c>
      <c r="L4" s="24">
        <v>0</v>
      </c>
      <c r="M4" s="7" t="s">
        <v>25</v>
      </c>
      <c r="N4" s="7">
        <v>0</v>
      </c>
      <c r="O4" s="7">
        <f>J4+N4</f>
        <v>0</v>
      </c>
      <c r="P4" s="44" t="s">
        <v>25</v>
      </c>
    </row>
    <row r="5" spans="1:16" s="13" customFormat="1" ht="21" x14ac:dyDescent="0.35">
      <c r="A5" s="17">
        <v>2</v>
      </c>
      <c r="B5" s="10" t="s">
        <v>61</v>
      </c>
      <c r="C5" s="10" t="s">
        <v>62</v>
      </c>
      <c r="D5" s="11">
        <v>5</v>
      </c>
      <c r="E5" s="11" t="s">
        <v>63</v>
      </c>
      <c r="F5" s="10" t="s">
        <v>1</v>
      </c>
      <c r="G5" s="11">
        <v>0</v>
      </c>
      <c r="H5" s="25">
        <v>0</v>
      </c>
      <c r="I5" s="11" t="s">
        <v>25</v>
      </c>
      <c r="J5" s="11">
        <v>0</v>
      </c>
      <c r="K5" s="11">
        <v>0</v>
      </c>
      <c r="L5" s="25">
        <v>0</v>
      </c>
      <c r="M5" s="11" t="s">
        <v>25</v>
      </c>
      <c r="N5" s="11">
        <v>0</v>
      </c>
      <c r="O5" s="11">
        <f t="shared" ref="O5:O14" si="0">J5+N5</f>
        <v>0</v>
      </c>
      <c r="P5" s="45" t="s">
        <v>25</v>
      </c>
    </row>
    <row r="6" spans="1:16" s="13" customFormat="1" ht="21" x14ac:dyDescent="0.35">
      <c r="A6" s="5">
        <v>3</v>
      </c>
      <c r="B6" s="6" t="s">
        <v>64</v>
      </c>
      <c r="C6" s="6" t="s">
        <v>65</v>
      </c>
      <c r="D6" s="7">
        <v>6</v>
      </c>
      <c r="E6" s="7" t="s">
        <v>66</v>
      </c>
      <c r="F6" s="6" t="s">
        <v>1</v>
      </c>
      <c r="G6" s="7">
        <v>0</v>
      </c>
      <c r="H6" s="24">
        <v>0</v>
      </c>
      <c r="I6" s="7" t="s">
        <v>25</v>
      </c>
      <c r="J6" s="7">
        <v>0</v>
      </c>
      <c r="K6" s="7">
        <v>0</v>
      </c>
      <c r="L6" s="24">
        <v>0</v>
      </c>
      <c r="M6" s="7" t="s">
        <v>25</v>
      </c>
      <c r="N6" s="7">
        <v>0</v>
      </c>
      <c r="O6" s="7">
        <f t="shared" si="0"/>
        <v>0</v>
      </c>
      <c r="P6" s="44" t="s">
        <v>25</v>
      </c>
    </row>
    <row r="7" spans="1:16" s="13" customFormat="1" ht="21" x14ac:dyDescent="0.35">
      <c r="A7" s="17">
        <v>4</v>
      </c>
      <c r="B7" s="10" t="s">
        <v>67</v>
      </c>
      <c r="C7" s="10" t="s">
        <v>68</v>
      </c>
      <c r="D7" s="11">
        <v>11</v>
      </c>
      <c r="E7" s="11" t="s">
        <v>41</v>
      </c>
      <c r="F7" s="10" t="s">
        <v>51</v>
      </c>
      <c r="G7" s="11">
        <v>3</v>
      </c>
      <c r="H7" s="25">
        <v>0.23611111111111113</v>
      </c>
      <c r="I7" s="11">
        <v>5</v>
      </c>
      <c r="J7" s="11">
        <v>6</v>
      </c>
      <c r="K7" s="11">
        <v>5</v>
      </c>
      <c r="L7" s="25">
        <v>0.3298611111111111</v>
      </c>
      <c r="M7" s="11">
        <v>6</v>
      </c>
      <c r="N7" s="11">
        <v>5</v>
      </c>
      <c r="O7" s="11">
        <f t="shared" si="0"/>
        <v>11</v>
      </c>
      <c r="P7" s="45">
        <v>6</v>
      </c>
    </row>
    <row r="8" spans="1:16" s="13" customFormat="1" ht="21" x14ac:dyDescent="0.35">
      <c r="A8" s="5">
        <v>5</v>
      </c>
      <c r="B8" s="6" t="s">
        <v>69</v>
      </c>
      <c r="C8" s="6" t="s">
        <v>72</v>
      </c>
      <c r="D8" s="7">
        <v>14</v>
      </c>
      <c r="E8" s="7" t="s">
        <v>70</v>
      </c>
      <c r="F8" s="6" t="s">
        <v>1</v>
      </c>
      <c r="G8" s="7">
        <v>14</v>
      </c>
      <c r="H8" s="24">
        <v>1.1979166666666667</v>
      </c>
      <c r="I8" s="7">
        <v>1</v>
      </c>
      <c r="J8" s="7">
        <v>10</v>
      </c>
      <c r="K8" s="7">
        <v>17</v>
      </c>
      <c r="L8" s="24">
        <v>1.1923611111111112</v>
      </c>
      <c r="M8" s="7">
        <v>2</v>
      </c>
      <c r="N8" s="7">
        <v>9</v>
      </c>
      <c r="O8" s="7">
        <f t="shared" si="0"/>
        <v>19</v>
      </c>
      <c r="P8" s="44">
        <v>1</v>
      </c>
    </row>
    <row r="9" spans="1:16" s="13" customFormat="1" ht="21" x14ac:dyDescent="0.35">
      <c r="A9" s="17">
        <v>6</v>
      </c>
      <c r="B9" s="10" t="s">
        <v>71</v>
      </c>
      <c r="C9" s="10" t="s">
        <v>73</v>
      </c>
      <c r="D9" s="11">
        <v>16</v>
      </c>
      <c r="E9" s="11" t="s">
        <v>47</v>
      </c>
      <c r="F9" s="10" t="s">
        <v>1</v>
      </c>
      <c r="G9" s="11">
        <v>12</v>
      </c>
      <c r="H9" s="25">
        <v>1.1972222222222222</v>
      </c>
      <c r="I9" s="11">
        <v>4</v>
      </c>
      <c r="J9" s="11">
        <v>7</v>
      </c>
      <c r="K9" s="11">
        <v>18</v>
      </c>
      <c r="L9" s="25">
        <v>1.2388888888888889</v>
      </c>
      <c r="M9" s="11">
        <v>1</v>
      </c>
      <c r="N9" s="11">
        <v>10</v>
      </c>
      <c r="O9" s="11">
        <f t="shared" si="0"/>
        <v>17</v>
      </c>
      <c r="P9" s="45">
        <v>2</v>
      </c>
    </row>
    <row r="10" spans="1:16" s="13" customFormat="1" ht="21" x14ac:dyDescent="0.35">
      <c r="A10" s="5">
        <v>7</v>
      </c>
      <c r="B10" s="6" t="s">
        <v>74</v>
      </c>
      <c r="C10" s="6" t="s">
        <v>75</v>
      </c>
      <c r="D10" s="7">
        <v>17</v>
      </c>
      <c r="E10" s="7" t="s">
        <v>76</v>
      </c>
      <c r="F10" s="6" t="s">
        <v>1</v>
      </c>
      <c r="G10" s="7">
        <v>0</v>
      </c>
      <c r="H10" s="24">
        <v>0</v>
      </c>
      <c r="I10" s="7" t="s">
        <v>25</v>
      </c>
      <c r="J10" s="7">
        <v>0</v>
      </c>
      <c r="K10" s="7">
        <v>0</v>
      </c>
      <c r="L10" s="24">
        <v>0</v>
      </c>
      <c r="M10" s="7" t="s">
        <v>25</v>
      </c>
      <c r="N10" s="7">
        <v>0</v>
      </c>
      <c r="O10" s="7">
        <f t="shared" si="0"/>
        <v>0</v>
      </c>
      <c r="P10" s="44" t="s">
        <v>25</v>
      </c>
    </row>
    <row r="11" spans="1:16" s="13" customFormat="1" ht="21" x14ac:dyDescent="0.35">
      <c r="A11" s="17">
        <v>8</v>
      </c>
      <c r="B11" s="10" t="s">
        <v>77</v>
      </c>
      <c r="C11" s="10" t="s">
        <v>78</v>
      </c>
      <c r="D11" s="11">
        <v>18</v>
      </c>
      <c r="E11" s="11" t="s">
        <v>79</v>
      </c>
      <c r="F11" s="10" t="s">
        <v>1</v>
      </c>
      <c r="G11" s="11">
        <v>13</v>
      </c>
      <c r="H11" s="25">
        <v>1.2319444444444445</v>
      </c>
      <c r="I11" s="11">
        <v>2</v>
      </c>
      <c r="J11" s="11">
        <v>9</v>
      </c>
      <c r="K11" s="11">
        <v>17</v>
      </c>
      <c r="L11" s="25">
        <v>1.2347222222222223</v>
      </c>
      <c r="M11" s="11">
        <v>3</v>
      </c>
      <c r="N11" s="11">
        <v>8</v>
      </c>
      <c r="O11" s="11">
        <f t="shared" si="0"/>
        <v>17</v>
      </c>
      <c r="P11" s="45">
        <v>3</v>
      </c>
    </row>
    <row r="12" spans="1:16" s="13" customFormat="1" ht="21" x14ac:dyDescent="0.35">
      <c r="A12" s="5">
        <v>9</v>
      </c>
      <c r="B12" s="6" t="s">
        <v>80</v>
      </c>
      <c r="C12" s="6" t="s">
        <v>81</v>
      </c>
      <c r="D12" s="7">
        <v>21</v>
      </c>
      <c r="E12" s="7" t="s">
        <v>54</v>
      </c>
      <c r="F12" s="6" t="s">
        <v>51</v>
      </c>
      <c r="G12" s="7">
        <v>1</v>
      </c>
      <c r="H12" s="24">
        <v>0.41736111111111113</v>
      </c>
      <c r="I12" s="7">
        <v>7</v>
      </c>
      <c r="J12" s="7">
        <v>4</v>
      </c>
      <c r="K12" s="7">
        <v>13</v>
      </c>
      <c r="L12" s="24">
        <v>1.1354166666666667</v>
      </c>
      <c r="M12" s="7">
        <v>4</v>
      </c>
      <c r="N12" s="7">
        <v>7</v>
      </c>
      <c r="O12" s="7">
        <f t="shared" si="0"/>
        <v>11</v>
      </c>
      <c r="P12" s="44">
        <v>5</v>
      </c>
    </row>
    <row r="13" spans="1:16" s="13" customFormat="1" ht="21" x14ac:dyDescent="0.35">
      <c r="A13" s="17">
        <v>10</v>
      </c>
      <c r="B13" s="10" t="s">
        <v>84</v>
      </c>
      <c r="C13" s="10"/>
      <c r="D13" s="11">
        <v>31</v>
      </c>
      <c r="E13" s="11" t="s">
        <v>50</v>
      </c>
      <c r="F13" s="10" t="s">
        <v>1</v>
      </c>
      <c r="G13" s="11">
        <v>3</v>
      </c>
      <c r="H13" s="25">
        <v>0.27708333333333335</v>
      </c>
      <c r="I13" s="11">
        <v>6</v>
      </c>
      <c r="J13" s="11">
        <v>5</v>
      </c>
      <c r="K13" s="11">
        <v>0</v>
      </c>
      <c r="L13" s="12">
        <v>0</v>
      </c>
      <c r="M13" s="11" t="s">
        <v>25</v>
      </c>
      <c r="N13" s="11">
        <v>0</v>
      </c>
      <c r="O13" s="11">
        <f t="shared" si="0"/>
        <v>5</v>
      </c>
      <c r="P13" s="45">
        <v>7</v>
      </c>
    </row>
    <row r="14" spans="1:16" s="13" customFormat="1" ht="21.75" thickBot="1" x14ac:dyDescent="0.4">
      <c r="A14" s="21">
        <v>11</v>
      </c>
      <c r="B14" s="22" t="s">
        <v>82</v>
      </c>
      <c r="C14" s="22" t="s">
        <v>83</v>
      </c>
      <c r="D14" s="23">
        <v>39</v>
      </c>
      <c r="E14" s="23" t="s">
        <v>50</v>
      </c>
      <c r="F14" s="22" t="s">
        <v>1</v>
      </c>
      <c r="G14" s="23">
        <v>12</v>
      </c>
      <c r="H14" s="27">
        <v>0.97222222222222221</v>
      </c>
      <c r="I14" s="23">
        <v>3</v>
      </c>
      <c r="J14" s="23">
        <v>8</v>
      </c>
      <c r="K14" s="23">
        <v>11</v>
      </c>
      <c r="L14" s="27">
        <v>0.93402777777777779</v>
      </c>
      <c r="M14" s="23">
        <v>5</v>
      </c>
      <c r="N14" s="23">
        <v>6</v>
      </c>
      <c r="O14" s="23">
        <f t="shared" si="0"/>
        <v>14</v>
      </c>
      <c r="P14" s="46">
        <v>4</v>
      </c>
    </row>
    <row r="15" spans="1:16" s="13" customFormat="1" ht="21" hidden="1" x14ac:dyDescent="0.35">
      <c r="A15" s="14"/>
      <c r="B15" s="14"/>
      <c r="C15" s="14"/>
      <c r="D15" s="15"/>
      <c r="E15" s="15"/>
      <c r="F15" s="14"/>
      <c r="G15" s="15"/>
      <c r="H15" s="16"/>
      <c r="I15" s="15"/>
      <c r="J15" s="15"/>
      <c r="K15" s="15"/>
      <c r="L15" s="16"/>
      <c r="M15" s="15"/>
      <c r="N15" s="15"/>
      <c r="O15" s="15"/>
      <c r="P15" s="14"/>
    </row>
    <row r="17" spans="1:2" x14ac:dyDescent="0.25">
      <c r="A17" s="29" t="s">
        <v>103</v>
      </c>
      <c r="B17" t="s">
        <v>104</v>
      </c>
    </row>
    <row r="18" spans="1:2" x14ac:dyDescent="0.25">
      <c r="A18">
        <v>1</v>
      </c>
      <c r="B18" s="28">
        <v>10</v>
      </c>
    </row>
    <row r="19" spans="1:2" x14ac:dyDescent="0.25">
      <c r="A19">
        <v>2</v>
      </c>
      <c r="B19" s="28">
        <v>9</v>
      </c>
    </row>
    <row r="20" spans="1:2" x14ac:dyDescent="0.25">
      <c r="A20">
        <v>3</v>
      </c>
      <c r="B20" s="28">
        <v>8</v>
      </c>
    </row>
    <row r="21" spans="1:2" x14ac:dyDescent="0.25">
      <c r="A21">
        <v>4</v>
      </c>
      <c r="B21" s="28">
        <v>7</v>
      </c>
    </row>
    <row r="22" spans="1:2" x14ac:dyDescent="0.25">
      <c r="A22">
        <v>5</v>
      </c>
      <c r="B22" s="28">
        <v>6</v>
      </c>
    </row>
    <row r="23" spans="1:2" x14ac:dyDescent="0.25">
      <c r="A23">
        <v>6</v>
      </c>
      <c r="B23" s="28">
        <v>5</v>
      </c>
    </row>
    <row r="24" spans="1:2" x14ac:dyDescent="0.25">
      <c r="A24">
        <v>7</v>
      </c>
      <c r="B24" s="28">
        <v>4</v>
      </c>
    </row>
    <row r="25" spans="1:2" x14ac:dyDescent="0.25">
      <c r="A25">
        <v>8</v>
      </c>
      <c r="B25" s="28">
        <v>3</v>
      </c>
    </row>
    <row r="26" spans="1:2" x14ac:dyDescent="0.25">
      <c r="A26">
        <v>9</v>
      </c>
      <c r="B26" s="28">
        <v>2</v>
      </c>
    </row>
    <row r="27" spans="1:2" x14ac:dyDescent="0.25">
      <c r="A27">
        <v>10</v>
      </c>
      <c r="B27" s="28">
        <v>1</v>
      </c>
    </row>
  </sheetData>
  <sheetProtection password="CF4A" sheet="1" objects="1" scenarios="1"/>
  <mergeCells count="11">
    <mergeCell ref="A1:P1"/>
    <mergeCell ref="A2:A3"/>
    <mergeCell ref="B2:B3"/>
    <mergeCell ref="C2:C3"/>
    <mergeCell ref="D2:D3"/>
    <mergeCell ref="E2:E3"/>
    <mergeCell ref="F2:F3"/>
    <mergeCell ref="G2:J2"/>
    <mergeCell ref="K2:N2"/>
    <mergeCell ref="O2:O3"/>
    <mergeCell ref="P2:P3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85" zoomScaleNormal="85" workbookViewId="0">
      <selection activeCell="D22" sqref="D22"/>
    </sheetView>
  </sheetViews>
  <sheetFormatPr defaultRowHeight="15" x14ac:dyDescent="0.25"/>
  <cols>
    <col min="1" max="1" width="7.140625" customWidth="1"/>
    <col min="2" max="2" width="28.85546875" bestFit="1" customWidth="1"/>
    <col min="3" max="3" width="28.5703125" bestFit="1" customWidth="1"/>
    <col min="4" max="4" width="16" customWidth="1"/>
    <col min="5" max="5" width="24" bestFit="1" customWidth="1"/>
    <col min="6" max="6" width="15.140625" bestFit="1" customWidth="1"/>
    <col min="7" max="7" width="11.28515625" customWidth="1"/>
    <col min="8" max="8" width="12.42578125" bestFit="1" customWidth="1"/>
    <col min="9" max="10" width="9.7109375" bestFit="1" customWidth="1"/>
    <col min="11" max="11" width="11.140625" customWidth="1"/>
    <col min="12" max="12" width="12.42578125" bestFit="1" customWidth="1"/>
    <col min="13" max="14" width="9.7109375" bestFit="1" customWidth="1"/>
    <col min="15" max="15" width="10.42578125" bestFit="1" customWidth="1"/>
  </cols>
  <sheetData>
    <row r="1" spans="1:16" ht="23.25" x14ac:dyDescent="0.35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spans="1:16" ht="23.25" x14ac:dyDescent="0.35">
      <c r="A2" s="59" t="s">
        <v>6</v>
      </c>
      <c r="B2" s="60" t="s">
        <v>108</v>
      </c>
      <c r="C2" s="60" t="s">
        <v>109</v>
      </c>
      <c r="D2" s="60" t="s">
        <v>15</v>
      </c>
      <c r="E2" s="60" t="s">
        <v>39</v>
      </c>
      <c r="F2" s="60" t="s">
        <v>8</v>
      </c>
      <c r="G2" s="52" t="s">
        <v>106</v>
      </c>
      <c r="H2" s="52"/>
      <c r="I2" s="52"/>
      <c r="J2" s="52"/>
      <c r="K2" s="52" t="s">
        <v>107</v>
      </c>
      <c r="L2" s="52"/>
      <c r="M2" s="52"/>
      <c r="N2" s="52"/>
      <c r="O2" s="53" t="s">
        <v>12</v>
      </c>
      <c r="P2" s="54" t="s">
        <v>105</v>
      </c>
    </row>
    <row r="3" spans="1:16" ht="52.5" customHeight="1" x14ac:dyDescent="0.35">
      <c r="A3" s="59"/>
      <c r="B3" s="60"/>
      <c r="C3" s="60"/>
      <c r="D3" s="60"/>
      <c r="E3" s="60"/>
      <c r="F3" s="60"/>
      <c r="G3" s="47" t="s">
        <v>9</v>
      </c>
      <c r="H3" s="47" t="s">
        <v>10</v>
      </c>
      <c r="I3" s="47" t="s">
        <v>13</v>
      </c>
      <c r="J3" s="47" t="s">
        <v>14</v>
      </c>
      <c r="K3" s="47" t="s">
        <v>11</v>
      </c>
      <c r="L3" s="47" t="s">
        <v>10</v>
      </c>
      <c r="M3" s="47" t="s">
        <v>13</v>
      </c>
      <c r="N3" s="47" t="s">
        <v>14</v>
      </c>
      <c r="O3" s="53"/>
      <c r="P3" s="54"/>
    </row>
    <row r="4" spans="1:16" s="13" customFormat="1" ht="21" x14ac:dyDescent="0.35">
      <c r="A4" s="5">
        <v>1</v>
      </c>
      <c r="B4" s="6" t="s">
        <v>86</v>
      </c>
      <c r="C4" s="6" t="s">
        <v>87</v>
      </c>
      <c r="D4" s="7">
        <v>7</v>
      </c>
      <c r="E4" s="7" t="s">
        <v>50</v>
      </c>
      <c r="F4" s="6" t="s">
        <v>1</v>
      </c>
      <c r="G4" s="7">
        <v>2</v>
      </c>
      <c r="H4" s="24">
        <v>1.0708333333333333</v>
      </c>
      <c r="I4" s="7">
        <v>2</v>
      </c>
      <c r="J4" s="7">
        <v>9</v>
      </c>
      <c r="K4" s="7">
        <v>3</v>
      </c>
      <c r="L4" s="24">
        <v>1.0979166666666667</v>
      </c>
      <c r="M4" s="7">
        <v>2</v>
      </c>
      <c r="N4" s="7">
        <v>9</v>
      </c>
      <c r="O4" s="7">
        <f>J4+N4</f>
        <v>18</v>
      </c>
      <c r="P4" s="44">
        <v>2</v>
      </c>
    </row>
    <row r="5" spans="1:16" s="13" customFormat="1" ht="21" x14ac:dyDescent="0.35">
      <c r="A5" s="17">
        <v>2</v>
      </c>
      <c r="B5" s="10" t="s">
        <v>88</v>
      </c>
      <c r="C5" s="10" t="s">
        <v>89</v>
      </c>
      <c r="D5" s="11">
        <v>8</v>
      </c>
      <c r="E5" s="11" t="s">
        <v>90</v>
      </c>
      <c r="F5" s="10" t="s">
        <v>55</v>
      </c>
      <c r="G5" s="11">
        <v>0</v>
      </c>
      <c r="H5" s="25">
        <v>0</v>
      </c>
      <c r="I5" s="11" t="s">
        <v>25</v>
      </c>
      <c r="J5" s="11">
        <v>0</v>
      </c>
      <c r="K5" s="11">
        <v>0</v>
      </c>
      <c r="L5" s="25">
        <v>0</v>
      </c>
      <c r="M5" s="11" t="s">
        <v>25</v>
      </c>
      <c r="N5" s="11">
        <v>0</v>
      </c>
      <c r="O5" s="11">
        <f t="shared" ref="O5:O7" si="0">J5+N5</f>
        <v>0</v>
      </c>
      <c r="P5" s="45" t="s">
        <v>25</v>
      </c>
    </row>
    <row r="6" spans="1:16" s="13" customFormat="1" ht="21" x14ac:dyDescent="0.35">
      <c r="A6" s="5">
        <v>3</v>
      </c>
      <c r="B6" s="6" t="s">
        <v>91</v>
      </c>
      <c r="C6" s="6" t="s">
        <v>92</v>
      </c>
      <c r="D6" s="7">
        <v>9</v>
      </c>
      <c r="E6" s="7" t="s">
        <v>40</v>
      </c>
      <c r="F6" s="6" t="s">
        <v>1</v>
      </c>
      <c r="G6" s="7">
        <v>3</v>
      </c>
      <c r="H6" s="24">
        <v>1.0694444444444444</v>
      </c>
      <c r="I6" s="7">
        <v>1</v>
      </c>
      <c r="J6" s="7">
        <v>10</v>
      </c>
      <c r="K6" s="7">
        <v>3</v>
      </c>
      <c r="L6" s="24">
        <v>1.0319444444444443</v>
      </c>
      <c r="M6" s="7">
        <v>1</v>
      </c>
      <c r="N6" s="7">
        <v>10</v>
      </c>
      <c r="O6" s="7">
        <f t="shared" si="0"/>
        <v>20</v>
      </c>
      <c r="P6" s="44">
        <v>1</v>
      </c>
    </row>
    <row r="7" spans="1:16" s="13" customFormat="1" ht="21.75" thickBot="1" x14ac:dyDescent="0.4">
      <c r="A7" s="18">
        <v>4</v>
      </c>
      <c r="B7" s="19" t="s">
        <v>48</v>
      </c>
      <c r="C7" s="19" t="s">
        <v>93</v>
      </c>
      <c r="D7" s="20">
        <v>23</v>
      </c>
      <c r="E7" s="20" t="s">
        <v>50</v>
      </c>
      <c r="F7" s="19" t="s">
        <v>51</v>
      </c>
      <c r="G7" s="20">
        <v>0</v>
      </c>
      <c r="H7" s="26">
        <v>0</v>
      </c>
      <c r="I7" s="20" t="s">
        <v>25</v>
      </c>
      <c r="J7" s="20">
        <v>0</v>
      </c>
      <c r="K7" s="20">
        <v>0</v>
      </c>
      <c r="L7" s="26">
        <v>0</v>
      </c>
      <c r="M7" s="20" t="s">
        <v>25</v>
      </c>
      <c r="N7" s="20">
        <v>0</v>
      </c>
      <c r="O7" s="20">
        <f t="shared" si="0"/>
        <v>0</v>
      </c>
      <c r="P7" s="48" t="s">
        <v>25</v>
      </c>
    </row>
    <row r="9" spans="1:16" x14ac:dyDescent="0.25">
      <c r="A9" s="29" t="s">
        <v>103</v>
      </c>
      <c r="B9" t="s">
        <v>104</v>
      </c>
    </row>
    <row r="10" spans="1:16" x14ac:dyDescent="0.25">
      <c r="A10">
        <v>1</v>
      </c>
      <c r="B10" s="28">
        <v>10</v>
      </c>
    </row>
    <row r="11" spans="1:16" x14ac:dyDescent="0.25">
      <c r="A11">
        <v>2</v>
      </c>
      <c r="B11" s="28">
        <v>9</v>
      </c>
    </row>
    <row r="12" spans="1:16" x14ac:dyDescent="0.25">
      <c r="A12">
        <v>3</v>
      </c>
      <c r="B12" s="28">
        <v>8</v>
      </c>
    </row>
    <row r="13" spans="1:16" x14ac:dyDescent="0.25">
      <c r="A13">
        <v>4</v>
      </c>
      <c r="B13" s="28">
        <v>7</v>
      </c>
    </row>
    <row r="14" spans="1:16" x14ac:dyDescent="0.25">
      <c r="A14">
        <v>5</v>
      </c>
      <c r="B14" s="28">
        <v>6</v>
      </c>
    </row>
    <row r="15" spans="1:16" x14ac:dyDescent="0.25">
      <c r="A15">
        <v>6</v>
      </c>
      <c r="B15" s="28">
        <v>5</v>
      </c>
    </row>
    <row r="16" spans="1:16" x14ac:dyDescent="0.25">
      <c r="A16">
        <v>7</v>
      </c>
      <c r="B16" s="28">
        <v>4</v>
      </c>
    </row>
    <row r="17" spans="1:2" x14ac:dyDescent="0.25">
      <c r="A17">
        <v>8</v>
      </c>
      <c r="B17" s="28">
        <v>3</v>
      </c>
    </row>
    <row r="18" spans="1:2" x14ac:dyDescent="0.25">
      <c r="A18">
        <v>9</v>
      </c>
      <c r="B18" s="28">
        <v>2</v>
      </c>
    </row>
    <row r="19" spans="1:2" x14ac:dyDescent="0.25">
      <c r="A19">
        <v>10</v>
      </c>
      <c r="B19" s="28">
        <v>1</v>
      </c>
    </row>
  </sheetData>
  <sheetProtection password="CF4A" sheet="1" objects="1" scenarios="1"/>
  <mergeCells count="11">
    <mergeCell ref="A1:P1"/>
    <mergeCell ref="A2:A3"/>
    <mergeCell ref="B2:B3"/>
    <mergeCell ref="C2:C3"/>
    <mergeCell ref="D2:D3"/>
    <mergeCell ref="E2:E3"/>
    <mergeCell ref="F2:F3"/>
    <mergeCell ref="G2:J2"/>
    <mergeCell ref="K2:N2"/>
    <mergeCell ref="O2:O3"/>
    <mergeCell ref="P2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="75" zoomScaleNormal="75" workbookViewId="0">
      <selection activeCell="P7" sqref="P7"/>
    </sheetView>
  </sheetViews>
  <sheetFormatPr defaultRowHeight="15" x14ac:dyDescent="0.25"/>
  <cols>
    <col min="1" max="1" width="7.140625" customWidth="1"/>
    <col min="2" max="2" width="28.85546875" bestFit="1" customWidth="1"/>
    <col min="3" max="3" width="28.5703125" bestFit="1" customWidth="1"/>
    <col min="4" max="4" width="16" customWidth="1"/>
    <col min="5" max="5" width="24" bestFit="1" customWidth="1"/>
    <col min="6" max="6" width="15.140625" bestFit="1" customWidth="1"/>
    <col min="7" max="7" width="11.5703125" customWidth="1"/>
    <col min="8" max="8" width="12.42578125" bestFit="1" customWidth="1"/>
    <col min="9" max="10" width="9.7109375" bestFit="1" customWidth="1"/>
    <col min="11" max="11" width="11" customWidth="1"/>
    <col min="12" max="12" width="12.42578125" bestFit="1" customWidth="1"/>
    <col min="13" max="14" width="9.7109375" bestFit="1" customWidth="1"/>
    <col min="15" max="15" width="11" customWidth="1"/>
    <col min="16" max="16" width="10.42578125" customWidth="1"/>
  </cols>
  <sheetData>
    <row r="1" spans="1:16" ht="23.25" x14ac:dyDescent="0.35">
      <c r="A1" s="56" t="s">
        <v>94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spans="1:16" ht="23.25" x14ac:dyDescent="0.35">
      <c r="A2" s="59" t="s">
        <v>6</v>
      </c>
      <c r="B2" s="60" t="s">
        <v>108</v>
      </c>
      <c r="C2" s="60" t="s">
        <v>109</v>
      </c>
      <c r="D2" s="60" t="s">
        <v>15</v>
      </c>
      <c r="E2" s="60" t="s">
        <v>39</v>
      </c>
      <c r="F2" s="60" t="s">
        <v>8</v>
      </c>
      <c r="G2" s="52" t="s">
        <v>106</v>
      </c>
      <c r="H2" s="52"/>
      <c r="I2" s="52"/>
      <c r="J2" s="52"/>
      <c r="K2" s="52" t="s">
        <v>107</v>
      </c>
      <c r="L2" s="52"/>
      <c r="M2" s="52"/>
      <c r="N2" s="52"/>
      <c r="O2" s="53" t="s">
        <v>12</v>
      </c>
      <c r="P2" s="54" t="s">
        <v>105</v>
      </c>
    </row>
    <row r="3" spans="1:16" ht="52.5" customHeight="1" x14ac:dyDescent="0.35">
      <c r="A3" s="59"/>
      <c r="B3" s="60"/>
      <c r="C3" s="60"/>
      <c r="D3" s="60"/>
      <c r="E3" s="60"/>
      <c r="F3" s="60"/>
      <c r="G3" s="47" t="s">
        <v>9</v>
      </c>
      <c r="H3" s="47" t="s">
        <v>10</v>
      </c>
      <c r="I3" s="47" t="s">
        <v>13</v>
      </c>
      <c r="J3" s="47" t="s">
        <v>14</v>
      </c>
      <c r="K3" s="47" t="s">
        <v>11</v>
      </c>
      <c r="L3" s="47" t="s">
        <v>10</v>
      </c>
      <c r="M3" s="47" t="s">
        <v>13</v>
      </c>
      <c r="N3" s="47" t="s">
        <v>14</v>
      </c>
      <c r="O3" s="53"/>
      <c r="P3" s="54"/>
    </row>
    <row r="4" spans="1:16" s="13" customFormat="1" ht="21" x14ac:dyDescent="0.35">
      <c r="A4" s="5">
        <v>1</v>
      </c>
      <c r="B4" s="6" t="s">
        <v>95</v>
      </c>
      <c r="C4" s="6" t="s">
        <v>96</v>
      </c>
      <c r="D4" s="7">
        <v>12</v>
      </c>
      <c r="E4" s="7" t="s">
        <v>97</v>
      </c>
      <c r="F4" s="6" t="s">
        <v>1</v>
      </c>
      <c r="G4" s="7">
        <v>1</v>
      </c>
      <c r="H4" s="24">
        <v>1.132638888888889</v>
      </c>
      <c r="I4" s="7">
        <v>1</v>
      </c>
      <c r="J4" s="7">
        <v>10</v>
      </c>
      <c r="K4" s="7">
        <v>3</v>
      </c>
      <c r="L4" s="24">
        <v>1.2284722222222222</v>
      </c>
      <c r="M4" s="7">
        <v>3</v>
      </c>
      <c r="N4" s="7">
        <v>8</v>
      </c>
      <c r="O4" s="7">
        <f>J4+N4</f>
        <v>18</v>
      </c>
      <c r="P4" s="44">
        <v>2</v>
      </c>
    </row>
    <row r="5" spans="1:16" s="13" customFormat="1" ht="21" x14ac:dyDescent="0.35">
      <c r="A5" s="17">
        <v>2</v>
      </c>
      <c r="B5" s="10" t="s">
        <v>98</v>
      </c>
      <c r="C5" s="10" t="s">
        <v>99</v>
      </c>
      <c r="D5" s="11">
        <v>13</v>
      </c>
      <c r="E5" s="11" t="s">
        <v>100</v>
      </c>
      <c r="F5" s="10" t="s">
        <v>1</v>
      </c>
      <c r="G5" s="11">
        <v>1</v>
      </c>
      <c r="H5" s="25">
        <v>1.1381944444444445</v>
      </c>
      <c r="I5" s="11">
        <v>2</v>
      </c>
      <c r="J5" s="11">
        <v>9</v>
      </c>
      <c r="K5" s="11">
        <v>3</v>
      </c>
      <c r="L5" s="25">
        <v>0.87152777777777779</v>
      </c>
      <c r="M5" s="11">
        <v>1</v>
      </c>
      <c r="N5" s="11">
        <v>10</v>
      </c>
      <c r="O5" s="11">
        <f t="shared" ref="O5:O6" si="0">J5+N5</f>
        <v>19</v>
      </c>
      <c r="P5" s="45">
        <v>1</v>
      </c>
    </row>
    <row r="6" spans="1:16" s="13" customFormat="1" ht="21.75" thickBot="1" x14ac:dyDescent="0.4">
      <c r="A6" s="21">
        <v>3</v>
      </c>
      <c r="B6" s="22" t="s">
        <v>101</v>
      </c>
      <c r="C6" s="22" t="s">
        <v>102</v>
      </c>
      <c r="D6" s="23">
        <v>24</v>
      </c>
      <c r="E6" s="23" t="s">
        <v>97</v>
      </c>
      <c r="F6" s="22" t="s">
        <v>1</v>
      </c>
      <c r="G6" s="23">
        <v>1</v>
      </c>
      <c r="H6" s="27">
        <v>1.1784722222222224</v>
      </c>
      <c r="I6" s="23">
        <v>3</v>
      </c>
      <c r="J6" s="23">
        <v>8</v>
      </c>
      <c r="K6" s="23">
        <v>3</v>
      </c>
      <c r="L6" s="27">
        <v>1.1791666666666667</v>
      </c>
      <c r="M6" s="23">
        <v>2</v>
      </c>
      <c r="N6" s="23">
        <v>9</v>
      </c>
      <c r="O6" s="23">
        <f t="shared" si="0"/>
        <v>17</v>
      </c>
      <c r="P6" s="46">
        <v>3</v>
      </c>
    </row>
    <row r="8" spans="1:16" x14ac:dyDescent="0.25">
      <c r="A8" s="29" t="s">
        <v>103</v>
      </c>
      <c r="B8" t="s">
        <v>104</v>
      </c>
    </row>
    <row r="9" spans="1:16" x14ac:dyDescent="0.25">
      <c r="A9">
        <v>1</v>
      </c>
      <c r="B9" s="28">
        <v>10</v>
      </c>
    </row>
    <row r="10" spans="1:16" x14ac:dyDescent="0.25">
      <c r="A10">
        <v>2</v>
      </c>
      <c r="B10" s="28">
        <v>9</v>
      </c>
    </row>
    <row r="11" spans="1:16" x14ac:dyDescent="0.25">
      <c r="A11">
        <v>3</v>
      </c>
      <c r="B11" s="28">
        <v>8</v>
      </c>
    </row>
    <row r="12" spans="1:16" x14ac:dyDescent="0.25">
      <c r="A12">
        <v>4</v>
      </c>
      <c r="B12" s="28">
        <v>7</v>
      </c>
    </row>
    <row r="13" spans="1:16" x14ac:dyDescent="0.25">
      <c r="A13">
        <v>5</v>
      </c>
      <c r="B13" s="28">
        <v>6</v>
      </c>
    </row>
    <row r="14" spans="1:16" x14ac:dyDescent="0.25">
      <c r="A14">
        <v>6</v>
      </c>
      <c r="B14" s="28">
        <v>5</v>
      </c>
    </row>
    <row r="15" spans="1:16" x14ac:dyDescent="0.25">
      <c r="A15">
        <v>7</v>
      </c>
      <c r="B15" s="28">
        <v>4</v>
      </c>
    </row>
    <row r="16" spans="1:16" x14ac:dyDescent="0.25">
      <c r="A16">
        <v>8</v>
      </c>
      <c r="B16" s="28">
        <v>3</v>
      </c>
    </row>
    <row r="17" spans="1:2" x14ac:dyDescent="0.25">
      <c r="A17">
        <v>9</v>
      </c>
      <c r="B17" s="28">
        <v>2</v>
      </c>
    </row>
    <row r="18" spans="1:2" x14ac:dyDescent="0.25">
      <c r="A18">
        <v>10</v>
      </c>
      <c r="B18" s="28">
        <v>1</v>
      </c>
    </row>
  </sheetData>
  <sheetProtection password="CF4A" sheet="1" objects="1" scenarios="1"/>
  <mergeCells count="11">
    <mergeCell ref="A1:P1"/>
    <mergeCell ref="A2:A3"/>
    <mergeCell ref="B2:B3"/>
    <mergeCell ref="C2:C3"/>
    <mergeCell ref="D2:D3"/>
    <mergeCell ref="E2:E3"/>
    <mergeCell ref="F2:F3"/>
    <mergeCell ref="G2:J2"/>
    <mergeCell ref="K2:N2"/>
    <mergeCell ref="O2:O3"/>
    <mergeCell ref="P2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ATV</vt:lpstr>
      <vt:lpstr>МОТО</vt:lpstr>
      <vt:lpstr>Экпедиция</vt:lpstr>
      <vt:lpstr>Стандарт</vt:lpstr>
      <vt:lpstr>Туризм</vt:lpstr>
      <vt:lpstr>Экстрим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2018-10-29T07:06:21Z</dcterms:modified>
</cp:coreProperties>
</file>