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65" windowWidth="15480" windowHeight="9090"/>
  </bookViews>
  <sheets>
    <sheet name="ОТ" sheetId="14" r:id="rId1"/>
    <sheet name="СТОК" sheetId="26" r:id="rId2"/>
    <sheet name="СПОРТ" sheetId="23" r:id="rId3"/>
    <sheet name="ТУРИЗМ" sheetId="27" r:id="rId4"/>
    <sheet name="ЭКСТРИМ" sheetId="28" r:id="rId5"/>
  </sheets>
  <externalReferences>
    <externalReference r:id="rId6"/>
  </externalReferences>
  <definedNames>
    <definedName name="Groups">[1]Настройка!$C$45:$C$57</definedName>
    <definedName name="TableVPRDopusk">[1]Настройка!$C$44:$Q$57</definedName>
    <definedName name="Заявка">#REF!</definedName>
    <definedName name="_xlnm.Print_Area" localSheetId="0">ОТ!$A$1:$Q$26</definedName>
    <definedName name="_xlnm.Print_Area" localSheetId="2">СПОРТ!$A$1:$Q$23</definedName>
    <definedName name="_xlnm.Print_Area" localSheetId="1">СТОК!$A$1:$Q$22</definedName>
    <definedName name="_xlnm.Print_Area" localSheetId="3">ТУРИЗМ!$A$1:$Q$24</definedName>
    <definedName name="_xlnm.Print_Area" localSheetId="4">ЭКСТРИМ!$A$1:$Q$20</definedName>
    <definedName name="Пилот">#REF!</definedName>
    <definedName name="Пол">[1]Настройка!$F$116:$F$117</definedName>
    <definedName name="ппп">#REF!</definedName>
    <definedName name="Разряды">[1]Настройка!$C$117:$C$128</definedName>
  </definedNames>
  <calcPr calcId="145621"/>
</workbook>
</file>

<file path=xl/calcChain.xml><?xml version="1.0" encoding="utf-8"?>
<calcChain xmlns="http://schemas.openxmlformats.org/spreadsheetml/2006/main">
  <c r="H8" i="28" l="1"/>
  <c r="H7" i="28"/>
  <c r="H6" i="28"/>
  <c r="H17" i="14"/>
  <c r="H6" i="27" l="1"/>
  <c r="H4" i="27"/>
  <c r="H7" i="27"/>
  <c r="H10" i="27"/>
  <c r="H20" i="23"/>
  <c r="H11" i="23"/>
  <c r="H17" i="23"/>
  <c r="H12" i="23"/>
  <c r="H8" i="26"/>
  <c r="H7" i="26"/>
  <c r="H11" i="14"/>
  <c r="H10" i="14"/>
  <c r="H4" i="14"/>
  <c r="H13" i="14"/>
  <c r="H14" i="14"/>
  <c r="H22" i="14"/>
  <c r="H7" i="14" l="1"/>
  <c r="H10" i="26" l="1"/>
  <c r="H5" i="26"/>
  <c r="H20" i="28"/>
  <c r="H19" i="28"/>
  <c r="H18" i="28"/>
  <c r="H15" i="28"/>
  <c r="H11" i="28"/>
  <c r="H4" i="28"/>
  <c r="H5" i="28"/>
  <c r="H16" i="28"/>
  <c r="H9" i="28"/>
  <c r="H13" i="28"/>
  <c r="H17" i="28"/>
  <c r="H14" i="28"/>
  <c r="H12" i="28"/>
  <c r="H10" i="28"/>
  <c r="H24" i="27"/>
  <c r="H23" i="27"/>
  <c r="H22" i="27"/>
  <c r="H21" i="27"/>
  <c r="H20" i="27"/>
  <c r="H19" i="27"/>
  <c r="H11" i="27"/>
  <c r="H8" i="27"/>
  <c r="H18" i="27"/>
  <c r="H17" i="27"/>
  <c r="H16" i="27"/>
  <c r="H15" i="27"/>
  <c r="H14" i="27"/>
  <c r="H13" i="27"/>
  <c r="H12" i="27"/>
  <c r="H9" i="27"/>
  <c r="H5" i="27"/>
  <c r="H10" i="23"/>
  <c r="H15" i="23"/>
  <c r="H18" i="23"/>
  <c r="H14" i="23"/>
  <c r="H6" i="23"/>
  <c r="H16" i="23"/>
  <c r="H21" i="23"/>
  <c r="H13" i="23"/>
  <c r="H9" i="23"/>
  <c r="H8" i="23"/>
  <c r="H19" i="23"/>
  <c r="H7" i="23"/>
  <c r="H5" i="23"/>
  <c r="H22" i="23"/>
  <c r="H23" i="23"/>
  <c r="H24" i="23"/>
  <c r="H4" i="23"/>
  <c r="H22" i="26"/>
  <c r="H21" i="26"/>
  <c r="H20" i="26"/>
  <c r="H19" i="26"/>
  <c r="H18" i="26"/>
  <c r="H17" i="26"/>
  <c r="H9" i="26"/>
  <c r="H6" i="26"/>
  <c r="H4" i="26"/>
  <c r="H21" i="14"/>
  <c r="H23" i="14"/>
  <c r="H16" i="14"/>
  <c r="H15" i="14"/>
  <c r="H24" i="14"/>
  <c r="H18" i="14"/>
  <c r="H9" i="14"/>
  <c r="H25" i="14"/>
  <c r="H26" i="14"/>
  <c r="H20" i="14"/>
  <c r="H8" i="14"/>
  <c r="H12" i="14"/>
  <c r="H19" i="14"/>
  <c r="H5" i="14"/>
  <c r="H6" i="14"/>
</calcChain>
</file>

<file path=xl/sharedStrings.xml><?xml version="1.0" encoding="utf-8"?>
<sst xmlns="http://schemas.openxmlformats.org/spreadsheetml/2006/main" count="442" uniqueCount="167">
  <si>
    <t>баллы</t>
  </si>
  <si>
    <t>авто</t>
  </si>
  <si>
    <t>город</t>
  </si>
  <si>
    <t>Место</t>
  </si>
  <si>
    <t>клуб</t>
  </si>
  <si>
    <t>сумма баллов</t>
  </si>
  <si>
    <t>№п/п</t>
  </si>
  <si>
    <t>Водитель (Пилот)</t>
  </si>
  <si>
    <t>Штурман (2 Пилот)</t>
  </si>
  <si>
    <t>б/к</t>
  </si>
  <si>
    <t>ВАЗ 2121</t>
  </si>
  <si>
    <t>Барнаул</t>
  </si>
  <si>
    <t>УАЗ 469</t>
  </si>
  <si>
    <t>УАЗ Патриот</t>
  </si>
  <si>
    <t>Павлов Дмитрий</t>
  </si>
  <si>
    <t>Бийск</t>
  </si>
  <si>
    <t>Бортовой номер</t>
  </si>
  <si>
    <t>УАЗ 3151</t>
  </si>
  <si>
    <t>сход</t>
  </si>
  <si>
    <t>ТЛК</t>
  </si>
  <si>
    <t>НИВА</t>
  </si>
  <si>
    <t>Новосибирск</t>
  </si>
  <si>
    <t>Томск</t>
  </si>
  <si>
    <t>Кемерово</t>
  </si>
  <si>
    <t>Емельянова Наталья</t>
  </si>
  <si>
    <t>Гаськов Сергей</t>
  </si>
  <si>
    <t>Новоалтайск</t>
  </si>
  <si>
    <t>Тальменка</t>
  </si>
  <si>
    <t>УАЗ Хантер</t>
  </si>
  <si>
    <t>Лукашов Максим</t>
  </si>
  <si>
    <t>УАЗ</t>
  </si>
  <si>
    <t>Хлебников Владимир</t>
  </si>
  <si>
    <t>Коратаев Александр</t>
  </si>
  <si>
    <t>Алтай 4х4</t>
  </si>
  <si>
    <t>Лоран Игорь</t>
  </si>
  <si>
    <t>Фандюхин Алексей</t>
  </si>
  <si>
    <t>Сузуки Эскудо</t>
  </si>
  <si>
    <t>Жданов Иван</t>
  </si>
  <si>
    <t>Герасимов Александр</t>
  </si>
  <si>
    <t>ММС Паджеро</t>
  </si>
  <si>
    <t>Нива Шевроле</t>
  </si>
  <si>
    <t>ТЛК Сурф</t>
  </si>
  <si>
    <t>Чебан Вячеслав</t>
  </si>
  <si>
    <t>Шляхов Александр</t>
  </si>
  <si>
    <r>
      <t xml:space="preserve">Сводная таблица результатов Чемпионата Сибири по трофи-рейдам 2022 года </t>
    </r>
    <r>
      <rPr>
        <b/>
        <sz val="12"/>
        <rFont val="Arial Cyr"/>
        <charset val="204"/>
      </rPr>
      <t>Класс ОТКРЫТЫЙ</t>
    </r>
  </si>
  <si>
    <t>1 этап "Бегемот Трофи"                                   г. Барнаул</t>
  </si>
  <si>
    <t>2 этап "Кругом тайга" г. Томк</t>
  </si>
  <si>
    <t>5х05</t>
  </si>
  <si>
    <t>Исудзу Бигхорн</t>
  </si>
  <si>
    <t>Самсонов Алексей</t>
  </si>
  <si>
    <t>Кротов Валерий</t>
  </si>
  <si>
    <t>Кравцов Е.А.</t>
  </si>
  <si>
    <t>Серебров А.В.</t>
  </si>
  <si>
    <t>Матвеев В.А.</t>
  </si>
  <si>
    <t>Гынгазов А.Н.</t>
  </si>
  <si>
    <t>ЛУАЗ</t>
  </si>
  <si>
    <t>Северск</t>
  </si>
  <si>
    <t>Цепаев К.С.</t>
  </si>
  <si>
    <t>ММС</t>
  </si>
  <si>
    <t>Чебан В.А.</t>
  </si>
  <si>
    <t>Нива 21211</t>
  </si>
  <si>
    <t>3 этап "Шахтерский рубеж" Кемерово</t>
  </si>
  <si>
    <t>4 этап (финал) "Салаирское рубилово" Новосибирск</t>
  </si>
  <si>
    <r>
      <t xml:space="preserve">Сводная таблица результатов Чемпионата Сибири по трофи-рейдам 2022 года </t>
    </r>
    <r>
      <rPr>
        <b/>
        <sz val="12"/>
        <rFont val="Arial Cyr"/>
        <charset val="204"/>
      </rPr>
      <t>Класс СТОК</t>
    </r>
  </si>
  <si>
    <t>Борисов Анатолий</t>
  </si>
  <si>
    <t>Суханов Александр</t>
  </si>
  <si>
    <t>Алко клуб</t>
  </si>
  <si>
    <t>ВАЗ 21214</t>
  </si>
  <si>
    <r>
      <t xml:space="preserve">Сводная таблица результатов Чемпионата Сибири по трофи-рейдам 2022 года </t>
    </r>
    <r>
      <rPr>
        <b/>
        <sz val="12"/>
        <rFont val="Arial Cyr"/>
        <charset val="204"/>
      </rPr>
      <t>Класс СПОРТ</t>
    </r>
  </si>
  <si>
    <t>Абакулин Михаил</t>
  </si>
  <si>
    <t>УАЗ Буханка</t>
  </si>
  <si>
    <t>Гужаев Сергей</t>
  </si>
  <si>
    <t>Лукьянов Андрей</t>
  </si>
  <si>
    <t>Мухин Павел</t>
  </si>
  <si>
    <t>Сузуки Пауэр</t>
  </si>
  <si>
    <t>Кузьмин В.А.</t>
  </si>
  <si>
    <t>Ниссан Террано</t>
  </si>
  <si>
    <t>Безматный М.И.</t>
  </si>
  <si>
    <t>Марчуков А.А.</t>
  </si>
  <si>
    <t>ММС Паджеро ИО</t>
  </si>
  <si>
    <t>Суховарова О.И.</t>
  </si>
  <si>
    <t>ММС Паджеро 2</t>
  </si>
  <si>
    <t>Ильченко Е.Э.</t>
  </si>
  <si>
    <t>Горлачев В.И.</t>
  </si>
  <si>
    <t>ММС Делика</t>
  </si>
  <si>
    <t>Буглеева У.М.</t>
  </si>
  <si>
    <t>ММС Паджеро Мини</t>
  </si>
  <si>
    <t>Новикова А.П.</t>
  </si>
  <si>
    <t>Субару Форестер</t>
  </si>
  <si>
    <t>Томск 4х4</t>
  </si>
  <si>
    <r>
      <t xml:space="preserve">Сводная таблица результатов Чемпионата Сибири по трофи-рейдам 2022 года </t>
    </r>
    <r>
      <rPr>
        <b/>
        <sz val="12"/>
        <rFont val="Arial Cyr"/>
        <charset val="204"/>
      </rPr>
      <t>Класс ТУРИЗМ</t>
    </r>
  </si>
  <si>
    <t>Кононов Михаил</t>
  </si>
  <si>
    <t>Сузуки Джимини</t>
  </si>
  <si>
    <t>Махмутов Аскат</t>
  </si>
  <si>
    <t>Скачков Дмитрий</t>
  </si>
  <si>
    <t>Ткаченко Павел</t>
  </si>
  <si>
    <t>Про офф роад</t>
  </si>
  <si>
    <t>Ефимцев В.А.</t>
  </si>
  <si>
    <r>
      <t xml:space="preserve">Сводная таблица результатов Чемпионата Сибири по трофи-рейдам 2022 года </t>
    </r>
    <r>
      <rPr>
        <b/>
        <sz val="12"/>
        <rFont val="Arial Cyr"/>
        <charset val="204"/>
      </rPr>
      <t>Класс ЭКСТРИМ</t>
    </r>
  </si>
  <si>
    <t>Дудик Алексей</t>
  </si>
  <si>
    <t>Юрга</t>
  </si>
  <si>
    <t>ООО</t>
  </si>
  <si>
    <t>Краснослов Владимир</t>
  </si>
  <si>
    <t>Левин Иван</t>
  </si>
  <si>
    <t>Левин Стайм</t>
  </si>
  <si>
    <t>Офф роад Кемерово</t>
  </si>
  <si>
    <t>Кайман</t>
  </si>
  <si>
    <t>Руленко Дмитрий</t>
  </si>
  <si>
    <t>Алтай Драйв</t>
  </si>
  <si>
    <t>ТЛК Хай Люкс</t>
  </si>
  <si>
    <t>104/117</t>
  </si>
  <si>
    <t>Разумов Алексей</t>
  </si>
  <si>
    <t>Торнадо</t>
  </si>
  <si>
    <t>Крутилов Д.С.</t>
  </si>
  <si>
    <t>Бердск</t>
  </si>
  <si>
    <t>Терешко С.С.</t>
  </si>
  <si>
    <t>Нива 2121</t>
  </si>
  <si>
    <t>Голубцов А.В.</t>
  </si>
  <si>
    <t>Бабич Денис</t>
  </si>
  <si>
    <t>Эверест</t>
  </si>
  <si>
    <t>Новиков Вадим</t>
  </si>
  <si>
    <t>Харин Евгений</t>
  </si>
  <si>
    <t>Нива</t>
  </si>
  <si>
    <t>Важинский Владислав</t>
  </si>
  <si>
    <t>Офф роуд</t>
  </si>
  <si>
    <t>Гуянов Андрей</t>
  </si>
  <si>
    <t>Иванов Никита</t>
  </si>
  <si>
    <t>Неб Сергей</t>
  </si>
  <si>
    <t>Джип Чероки</t>
  </si>
  <si>
    <t>Баталов Сергей</t>
  </si>
  <si>
    <t>Бессонов Константин</t>
  </si>
  <si>
    <t>Полысаево</t>
  </si>
  <si>
    <t>Антоненко Алексей</t>
  </si>
  <si>
    <t>УАЗ 31512</t>
  </si>
  <si>
    <t>Коломеец Александр</t>
  </si>
  <si>
    <t>Нива 21213</t>
  </si>
  <si>
    <t>Лобков Дмитрий</t>
  </si>
  <si>
    <t>Топки</t>
  </si>
  <si>
    <t>Сликишин Сергей</t>
  </si>
  <si>
    <t>Ниссан Патрол</t>
  </si>
  <si>
    <t>Гудков Руслан Александрович</t>
  </si>
  <si>
    <t>ВАЗ Нива</t>
  </si>
  <si>
    <t>222</t>
  </si>
  <si>
    <t>ВАЗ Нива 2121</t>
  </si>
  <si>
    <t>Гусаков Алексей Юрьевич</t>
  </si>
  <si>
    <t>Богомолов Антон Викторович</t>
  </si>
  <si>
    <t>Митсубиси Паджеро</t>
  </si>
  <si>
    <t>Егоров Сергей Сергеевич</t>
  </si>
  <si>
    <t>Журавский Владимир Евгеньевич</t>
  </si>
  <si>
    <t>Дегтярева Анастасия Владимировна</t>
  </si>
  <si>
    <t>Махмутов Асхат</t>
  </si>
  <si>
    <t>Стрижов Александр Сергеевич</t>
  </si>
  <si>
    <t>Змановский Данила Владимирович</t>
  </si>
  <si>
    <t>Радаев Дмитрий Андреевич</t>
  </si>
  <si>
    <t>Дайхатсу Шарада</t>
  </si>
  <si>
    <t>Михайлов Дмитрий Николаевич</t>
  </si>
  <si>
    <t>Дука Евгений Алексеевич</t>
  </si>
  <si>
    <t>Долгушин Алексей Олегович</t>
  </si>
  <si>
    <t>Бакарась Сергей Сергеевич</t>
  </si>
  <si>
    <t>Казанцев Александр Валерьевич</t>
  </si>
  <si>
    <t>Колитиненко Владимир Викторович</t>
  </si>
  <si>
    <t>Поливин Сергей Владимирович</t>
  </si>
  <si>
    <t>Джип Вранглер</t>
  </si>
  <si>
    <t>п.Железнодорожный</t>
  </si>
  <si>
    <t>НСО пгт.Кольцово</t>
  </si>
  <si>
    <t>Кисилевск</t>
  </si>
  <si>
    <t>Итоговое место  за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</si>
</sst>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р_._-;\-* #,##0_р_._-;_-* &quot;-&quot;_р_._-;_-@_-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b/>
      <sz val="10"/>
      <color indexed="10"/>
      <name val="Arial Cyr"/>
      <charset val="204"/>
    </font>
    <font>
      <b/>
      <sz val="11"/>
      <color indexed="62"/>
      <name val="Arial Cyr"/>
      <family val="2"/>
      <charset val="204"/>
    </font>
    <font>
      <b/>
      <sz val="12"/>
      <color indexed="62"/>
      <name val="Arial Cyr"/>
      <family val="2"/>
      <charset val="204"/>
    </font>
    <font>
      <b/>
      <sz val="10"/>
      <color indexed="62"/>
      <name val="Arial Cyr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b/>
      <sz val="11"/>
      <color indexed="62"/>
      <name val="Times New Roman"/>
      <family val="1"/>
      <charset val="204"/>
    </font>
    <font>
      <b/>
      <sz val="12"/>
      <name val="Arial Cyr"/>
      <charset val="204"/>
    </font>
    <font>
      <sz val="10"/>
      <color theme="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4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6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 textRotation="90"/>
    </xf>
    <xf numFmtId="0" fontId="3" fillId="2" borderId="0" xfId="0" applyFont="1" applyFill="1" applyAlignment="1">
      <alignment horizontal="center" vertic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6" fillId="2" borderId="1" xfId="0" applyNumberFormat="1" applyFont="1" applyFill="1" applyBorder="1"/>
    <xf numFmtId="0" fontId="4" fillId="2" borderId="1" xfId="0" applyNumberFormat="1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right"/>
    </xf>
    <xf numFmtId="0" fontId="12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9" fillId="2" borderId="1" xfId="0" applyFont="1" applyFill="1" applyBorder="1"/>
    <xf numFmtId="0" fontId="4" fillId="2" borderId="0" xfId="0" applyFont="1" applyFill="1" applyAlignment="1">
      <alignment horizontal="right"/>
    </xf>
    <xf numFmtId="0" fontId="0" fillId="2" borderId="0" xfId="0" applyFill="1" applyAlignment="1"/>
    <xf numFmtId="0" fontId="4" fillId="2" borderId="0" xfId="0" applyNumberFormat="1" applyFont="1" applyFill="1"/>
    <xf numFmtId="0" fontId="0" fillId="2" borderId="0" xfId="0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0" fillId="3" borderId="0" xfId="0" applyFill="1"/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0" fillId="0" borderId="0" xfId="0" applyFill="1"/>
    <xf numFmtId="0" fontId="6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textRotation="90" wrapText="1"/>
    </xf>
    <xf numFmtId="0" fontId="7" fillId="2" borderId="3" xfId="0" applyFont="1" applyFill="1" applyBorder="1" applyAlignment="1">
      <alignment horizontal="center" textRotation="90" wrapText="1"/>
    </xf>
    <xf numFmtId="0" fontId="5" fillId="2" borderId="4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center" textRotation="90" wrapText="1"/>
    </xf>
    <xf numFmtId="0" fontId="3" fillId="2" borderId="6" xfId="0" applyFont="1" applyFill="1" applyBorder="1" applyAlignment="1">
      <alignment horizont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textRotation="90"/>
    </xf>
    <xf numFmtId="0" fontId="8" fillId="2" borderId="3" xfId="0" applyFont="1" applyFill="1" applyBorder="1" applyAlignment="1">
      <alignment horizontal="center" textRotation="90"/>
    </xf>
  </cellXfs>
  <cellStyles count="18">
    <cellStyle name="Обычный" xfId="0" builtinId="0"/>
    <cellStyle name="Обычный 10" xfId="2"/>
    <cellStyle name="Обычный 2" xfId="3"/>
    <cellStyle name="Обычный 2 2" xfId="4"/>
    <cellStyle name="Обычный 2 3" xfId="1"/>
    <cellStyle name="Обычный 2 4" xfId="5"/>
    <cellStyle name="Обычный 3" xfId="6"/>
    <cellStyle name="Обычный 3 2" xfId="7"/>
    <cellStyle name="Обычный 3 3" xfId="8"/>
    <cellStyle name="Обычный 4" xfId="9"/>
    <cellStyle name="Обычный 5" xfId="10"/>
    <cellStyle name="Обычный 6" xfId="11"/>
    <cellStyle name="Обычный 6 2" xfId="12"/>
    <cellStyle name="Обычный 6 2 2" xfId="13"/>
    <cellStyle name="Обычный 6 2 3" xfId="14"/>
    <cellStyle name="Обычный 7" xfId="15"/>
    <cellStyle name="Обычный 8" xfId="16"/>
    <cellStyle name="Обычный 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76;&#1085;&#1089;\Downloads\SEKRETAR_ST_SFO_av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М/Ж_4</v>
          </cell>
          <cell r="D46" t="str">
            <v>МУЖЧИНЫ/ЖЕНЩИНЫ</v>
          </cell>
          <cell r="E46" t="str">
            <v>МУЖЧИНЫ</v>
          </cell>
          <cell r="F46" t="str">
            <v>ЖЕНЩИНЫ</v>
          </cell>
          <cell r="P46">
            <v>2</v>
          </cell>
          <cell r="Q46">
            <v>3</v>
          </cell>
        </row>
        <row r="47">
          <cell r="P47">
            <v>2</v>
          </cell>
          <cell r="Q47">
            <v>3</v>
          </cell>
        </row>
        <row r="48">
          <cell r="P48">
            <v>2</v>
          </cell>
          <cell r="Q48">
            <v>3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16">
          <cell r="F116" t="str">
            <v>м</v>
          </cell>
        </row>
        <row r="117">
          <cell r="C117" t="str">
            <v>б/р</v>
          </cell>
          <cell r="F117" t="str">
            <v>ж</v>
          </cell>
        </row>
        <row r="118">
          <cell r="C118" t="str">
            <v>3ю</v>
          </cell>
        </row>
        <row r="119">
          <cell r="C119" t="str">
            <v>2ю</v>
          </cell>
        </row>
        <row r="120">
          <cell r="C120" t="str">
            <v>1ю</v>
          </cell>
        </row>
        <row r="121">
          <cell r="C121" t="str">
            <v>III</v>
          </cell>
        </row>
        <row r="122">
          <cell r="C122" t="str">
            <v>II</v>
          </cell>
        </row>
        <row r="123">
          <cell r="C123" t="str">
            <v>I</v>
          </cell>
        </row>
        <row r="124">
          <cell r="C124" t="str">
            <v>КМС</v>
          </cell>
        </row>
        <row r="125">
          <cell r="C125" t="str">
            <v>МС</v>
          </cell>
        </row>
        <row r="126">
          <cell r="C126">
            <v>3</v>
          </cell>
        </row>
        <row r="127">
          <cell r="C127">
            <v>2</v>
          </cell>
        </row>
        <row r="128">
          <cell r="C128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32"/>
  <sheetViews>
    <sheetView tabSelected="1" view="pageBreakPreview" zoomScaleNormal="100" zoomScaleSheetLayoutView="100" workbookViewId="0">
      <selection activeCell="E10" sqref="E10"/>
    </sheetView>
  </sheetViews>
  <sheetFormatPr defaultRowHeight="12.75" x14ac:dyDescent="0.2"/>
  <cols>
    <col min="1" max="1" width="3.85546875" style="1" bestFit="1" customWidth="1"/>
    <col min="2" max="2" width="26.140625" style="1" bestFit="1" customWidth="1"/>
    <col min="3" max="3" width="38.42578125" style="1" hidden="1" customWidth="1"/>
    <col min="4" max="4" width="9.5703125" style="13" bestFit="1" customWidth="1"/>
    <col min="5" max="5" width="23.7109375" style="16" bestFit="1" customWidth="1"/>
    <col min="6" max="6" width="18.140625" style="14" bestFit="1" customWidth="1"/>
    <col min="7" max="7" width="19.140625" style="1" bestFit="1" customWidth="1"/>
    <col min="8" max="8" width="4.28515625" style="1" customWidth="1"/>
    <col min="9" max="9" width="7" style="1" customWidth="1"/>
    <col min="10" max="10" width="5.28515625" style="1" bestFit="1" customWidth="1"/>
    <col min="11" max="11" width="3.28515625" style="1" bestFit="1" customWidth="1"/>
    <col min="12" max="12" width="5.42578125" style="1" bestFit="1" customWidth="1"/>
    <col min="13" max="13" width="3.28515625" style="1" customWidth="1"/>
    <col min="14" max="14" width="5.42578125" style="1" bestFit="1" customWidth="1"/>
    <col min="15" max="15" width="3.28515625" style="1" customWidth="1"/>
    <col min="16" max="16" width="5.42578125" style="1" bestFit="1" customWidth="1"/>
    <col min="17" max="17" width="3.28515625" style="1" customWidth="1"/>
    <col min="18" max="16384" width="9.140625" style="1"/>
  </cols>
  <sheetData>
    <row r="1" spans="1:17" ht="20.25" x14ac:dyDescent="0.3">
      <c r="A1" s="51" t="s">
        <v>44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41.75" customHeight="1" x14ac:dyDescent="0.2">
      <c r="A2" s="54" t="s">
        <v>6</v>
      </c>
      <c r="B2" s="56" t="s">
        <v>7</v>
      </c>
      <c r="C2" s="56" t="s">
        <v>8</v>
      </c>
      <c r="D2" s="58" t="s">
        <v>16</v>
      </c>
      <c r="E2" s="60" t="s">
        <v>4</v>
      </c>
      <c r="F2" s="60" t="s">
        <v>1</v>
      </c>
      <c r="G2" s="60" t="s">
        <v>2</v>
      </c>
      <c r="H2" s="62" t="s">
        <v>5</v>
      </c>
      <c r="I2" s="49" t="s">
        <v>166</v>
      </c>
      <c r="J2" s="52" t="s">
        <v>45</v>
      </c>
      <c r="K2" s="53"/>
      <c r="L2" s="52" t="s">
        <v>46</v>
      </c>
      <c r="M2" s="53"/>
      <c r="N2" s="52" t="s">
        <v>61</v>
      </c>
      <c r="O2" s="53"/>
      <c r="P2" s="52" t="s">
        <v>62</v>
      </c>
      <c r="Q2" s="53"/>
    </row>
    <row r="3" spans="1:17" s="3" customFormat="1" ht="37.5" x14ac:dyDescent="0.2">
      <c r="A3" s="55"/>
      <c r="B3" s="57"/>
      <c r="C3" s="57"/>
      <c r="D3" s="59"/>
      <c r="E3" s="61"/>
      <c r="F3" s="61"/>
      <c r="G3" s="61"/>
      <c r="H3" s="63"/>
      <c r="I3" s="50"/>
      <c r="J3" s="2" t="s">
        <v>3</v>
      </c>
      <c r="K3" s="2" t="s">
        <v>0</v>
      </c>
      <c r="L3" s="2" t="s">
        <v>3</v>
      </c>
      <c r="M3" s="2" t="s">
        <v>0</v>
      </c>
      <c r="N3" s="2" t="s">
        <v>3</v>
      </c>
      <c r="O3" s="2" t="s">
        <v>0</v>
      </c>
      <c r="P3" s="2" t="s">
        <v>3</v>
      </c>
      <c r="Q3" s="2" t="s">
        <v>0</v>
      </c>
    </row>
    <row r="4" spans="1:17" ht="15" x14ac:dyDescent="0.2">
      <c r="A4" s="4">
        <v>1</v>
      </c>
      <c r="B4" s="4" t="s">
        <v>158</v>
      </c>
      <c r="C4" s="4"/>
      <c r="D4" s="5">
        <v>212</v>
      </c>
      <c r="E4" s="5" t="s">
        <v>9</v>
      </c>
      <c r="F4" s="5" t="s">
        <v>76</v>
      </c>
      <c r="G4" s="4" t="s">
        <v>21</v>
      </c>
      <c r="H4" s="24">
        <f t="shared" ref="H4:H26" si="0">K4+M4+O4+Q4</f>
        <v>2</v>
      </c>
      <c r="I4" s="25">
        <v>16</v>
      </c>
      <c r="J4" s="26"/>
      <c r="K4" s="27"/>
      <c r="L4" s="28"/>
      <c r="M4" s="29"/>
      <c r="N4" s="28"/>
      <c r="O4" s="27"/>
      <c r="P4" s="28">
        <v>9</v>
      </c>
      <c r="Q4" s="27">
        <v>2</v>
      </c>
    </row>
    <row r="5" spans="1:17" s="20" customFormat="1" ht="15" x14ac:dyDescent="0.2">
      <c r="A5" s="18">
        <v>2</v>
      </c>
      <c r="B5" s="18" t="s">
        <v>129</v>
      </c>
      <c r="C5" s="18"/>
      <c r="D5" s="19">
        <v>116</v>
      </c>
      <c r="E5" s="19" t="s">
        <v>9</v>
      </c>
      <c r="F5" s="19" t="s">
        <v>12</v>
      </c>
      <c r="G5" s="18" t="s">
        <v>23</v>
      </c>
      <c r="H5" s="30">
        <f t="shared" si="0"/>
        <v>5</v>
      </c>
      <c r="I5" s="31">
        <v>12</v>
      </c>
      <c r="J5" s="32"/>
      <c r="K5" s="33"/>
      <c r="L5" s="34"/>
      <c r="M5" s="35"/>
      <c r="N5" s="34" t="s">
        <v>18</v>
      </c>
      <c r="O5" s="33">
        <v>1</v>
      </c>
      <c r="P5" s="34">
        <v>7</v>
      </c>
      <c r="Q5" s="33">
        <v>4</v>
      </c>
    </row>
    <row r="6" spans="1:17" ht="15" x14ac:dyDescent="0.2">
      <c r="A6" s="4">
        <v>3</v>
      </c>
      <c r="B6" s="4" t="s">
        <v>38</v>
      </c>
      <c r="C6" s="4"/>
      <c r="D6" s="5">
        <v>143</v>
      </c>
      <c r="E6" s="5" t="s">
        <v>9</v>
      </c>
      <c r="F6" s="5" t="s">
        <v>39</v>
      </c>
      <c r="G6" s="4" t="s">
        <v>11</v>
      </c>
      <c r="H6" s="24">
        <f t="shared" si="0"/>
        <v>20.3</v>
      </c>
      <c r="I6" s="25">
        <v>2</v>
      </c>
      <c r="J6" s="26">
        <v>1</v>
      </c>
      <c r="K6" s="27">
        <v>10.3</v>
      </c>
      <c r="L6" s="28"/>
      <c r="M6" s="29"/>
      <c r="N6" s="28"/>
      <c r="O6" s="27"/>
      <c r="P6" s="28">
        <v>1</v>
      </c>
      <c r="Q6" s="27">
        <v>10</v>
      </c>
    </row>
    <row r="7" spans="1:17" ht="15" x14ac:dyDescent="0.2">
      <c r="A7" s="4">
        <v>4</v>
      </c>
      <c r="B7" s="4" t="s">
        <v>140</v>
      </c>
      <c r="C7" s="4"/>
      <c r="D7" s="5" t="s">
        <v>142</v>
      </c>
      <c r="E7" s="5"/>
      <c r="F7" s="5" t="s">
        <v>141</v>
      </c>
      <c r="G7" s="4" t="s">
        <v>21</v>
      </c>
      <c r="H7" s="24">
        <f t="shared" si="0"/>
        <v>8</v>
      </c>
      <c r="I7" s="25">
        <v>6</v>
      </c>
      <c r="J7" s="26"/>
      <c r="K7" s="27"/>
      <c r="L7" s="28"/>
      <c r="M7" s="29"/>
      <c r="N7" s="28"/>
      <c r="O7" s="27"/>
      <c r="P7" s="28">
        <v>3</v>
      </c>
      <c r="Q7" s="27">
        <v>8</v>
      </c>
    </row>
    <row r="8" spans="1:17" s="20" customFormat="1" ht="15" x14ac:dyDescent="0.2">
      <c r="A8" s="18">
        <v>5</v>
      </c>
      <c r="B8" s="18" t="s">
        <v>125</v>
      </c>
      <c r="C8" s="18"/>
      <c r="D8" s="19">
        <v>147</v>
      </c>
      <c r="E8" s="19" t="s">
        <v>9</v>
      </c>
      <c r="F8" s="19" t="s">
        <v>10</v>
      </c>
      <c r="G8" s="18" t="s">
        <v>23</v>
      </c>
      <c r="H8" s="30">
        <f t="shared" si="0"/>
        <v>1</v>
      </c>
      <c r="I8" s="31">
        <v>17</v>
      </c>
      <c r="J8" s="32"/>
      <c r="K8" s="35"/>
      <c r="L8" s="34"/>
      <c r="M8" s="35"/>
      <c r="N8" s="34" t="s">
        <v>18</v>
      </c>
      <c r="O8" s="33">
        <v>1</v>
      </c>
      <c r="P8" s="34"/>
      <c r="Q8" s="33"/>
    </row>
    <row r="9" spans="1:17" ht="15" x14ac:dyDescent="0.2">
      <c r="A9" s="4">
        <v>6</v>
      </c>
      <c r="B9" s="4" t="s">
        <v>54</v>
      </c>
      <c r="C9" s="4"/>
      <c r="D9" s="5">
        <v>130</v>
      </c>
      <c r="E9" s="5" t="s">
        <v>9</v>
      </c>
      <c r="F9" s="5" t="s">
        <v>55</v>
      </c>
      <c r="G9" s="4" t="s">
        <v>56</v>
      </c>
      <c r="H9" s="24">
        <f t="shared" si="0"/>
        <v>5</v>
      </c>
      <c r="I9" s="25">
        <v>12</v>
      </c>
      <c r="J9" s="26"/>
      <c r="K9" s="29"/>
      <c r="L9" s="28">
        <v>6</v>
      </c>
      <c r="M9" s="29">
        <v>5</v>
      </c>
      <c r="N9" s="28"/>
      <c r="O9" s="27"/>
      <c r="P9" s="28"/>
      <c r="Q9" s="27"/>
    </row>
    <row r="10" spans="1:17" s="20" customFormat="1" ht="15" x14ac:dyDescent="0.2">
      <c r="A10" s="18">
        <v>7</v>
      </c>
      <c r="B10" s="18" t="s">
        <v>157</v>
      </c>
      <c r="C10" s="18"/>
      <c r="D10" s="19">
        <v>165</v>
      </c>
      <c r="E10" s="19" t="s">
        <v>9</v>
      </c>
      <c r="F10" s="19" t="s">
        <v>36</v>
      </c>
      <c r="G10" s="18" t="s">
        <v>21</v>
      </c>
      <c r="H10" s="30">
        <f t="shared" si="0"/>
        <v>1</v>
      </c>
      <c r="I10" s="31">
        <v>17</v>
      </c>
      <c r="J10" s="32"/>
      <c r="K10" s="35"/>
      <c r="L10" s="34"/>
      <c r="M10" s="35"/>
      <c r="N10" s="34"/>
      <c r="O10" s="33"/>
      <c r="P10" s="34">
        <v>11</v>
      </c>
      <c r="Q10" s="33">
        <v>1</v>
      </c>
    </row>
    <row r="11" spans="1:17" ht="15" x14ac:dyDescent="0.2">
      <c r="A11" s="4">
        <v>8</v>
      </c>
      <c r="B11" s="4" t="s">
        <v>156</v>
      </c>
      <c r="C11" s="4"/>
      <c r="D11" s="5">
        <v>211</v>
      </c>
      <c r="E11" s="5" t="s">
        <v>9</v>
      </c>
      <c r="F11" s="5" t="s">
        <v>88</v>
      </c>
      <c r="G11" s="4" t="s">
        <v>21</v>
      </c>
      <c r="H11" s="24">
        <f t="shared" si="0"/>
        <v>1</v>
      </c>
      <c r="I11" s="25">
        <v>17</v>
      </c>
      <c r="J11" s="26"/>
      <c r="K11" s="29"/>
      <c r="L11" s="28"/>
      <c r="M11" s="29"/>
      <c r="N11" s="28"/>
      <c r="O11" s="27"/>
      <c r="P11" s="28">
        <v>12</v>
      </c>
      <c r="Q11" s="27">
        <v>1</v>
      </c>
    </row>
    <row r="12" spans="1:17" s="20" customFormat="1" ht="15" x14ac:dyDescent="0.2">
      <c r="A12" s="18">
        <v>9</v>
      </c>
      <c r="B12" s="18" t="s">
        <v>126</v>
      </c>
      <c r="C12" s="18"/>
      <c r="D12" s="19">
        <v>149</v>
      </c>
      <c r="E12" s="19" t="s">
        <v>9</v>
      </c>
      <c r="F12" s="19" t="s">
        <v>116</v>
      </c>
      <c r="G12" s="18" t="s">
        <v>23</v>
      </c>
      <c r="H12" s="30">
        <f t="shared" si="0"/>
        <v>1</v>
      </c>
      <c r="I12" s="31">
        <v>17</v>
      </c>
      <c r="J12" s="32"/>
      <c r="K12" s="35"/>
      <c r="L12" s="34"/>
      <c r="M12" s="35"/>
      <c r="N12" s="34" t="s">
        <v>18</v>
      </c>
      <c r="O12" s="33">
        <v>1</v>
      </c>
      <c r="P12" s="34"/>
      <c r="Q12" s="33"/>
    </row>
    <row r="13" spans="1:17" s="23" customFormat="1" ht="15" x14ac:dyDescent="0.2">
      <c r="A13" s="21">
        <v>10</v>
      </c>
      <c r="B13" s="21" t="s">
        <v>159</v>
      </c>
      <c r="C13" s="21"/>
      <c r="D13" s="22">
        <v>167</v>
      </c>
      <c r="E13" s="22"/>
      <c r="F13" s="22" t="s">
        <v>76</v>
      </c>
      <c r="G13" s="21" t="s">
        <v>163</v>
      </c>
      <c r="H13" s="36">
        <f t="shared" si="0"/>
        <v>3</v>
      </c>
      <c r="I13" s="37">
        <v>15</v>
      </c>
      <c r="J13" s="38"/>
      <c r="K13" s="39"/>
      <c r="L13" s="40"/>
      <c r="M13" s="39"/>
      <c r="N13" s="40"/>
      <c r="O13" s="41"/>
      <c r="P13" s="40">
        <v>8</v>
      </c>
      <c r="Q13" s="41">
        <v>3</v>
      </c>
    </row>
    <row r="14" spans="1:17" s="20" customFormat="1" ht="15" x14ac:dyDescent="0.2">
      <c r="A14" s="18">
        <v>11</v>
      </c>
      <c r="B14" s="18" t="s">
        <v>160</v>
      </c>
      <c r="C14" s="18"/>
      <c r="D14" s="19">
        <v>205</v>
      </c>
      <c r="E14" s="19" t="s">
        <v>9</v>
      </c>
      <c r="F14" s="19" t="s">
        <v>12</v>
      </c>
      <c r="G14" s="18" t="s">
        <v>23</v>
      </c>
      <c r="H14" s="30">
        <f t="shared" si="0"/>
        <v>5</v>
      </c>
      <c r="I14" s="31">
        <v>12</v>
      </c>
      <c r="J14" s="32"/>
      <c r="K14" s="35"/>
      <c r="L14" s="34"/>
      <c r="M14" s="35"/>
      <c r="N14" s="34"/>
      <c r="O14" s="33"/>
      <c r="P14" s="34">
        <v>6</v>
      </c>
      <c r="Q14" s="33">
        <v>5</v>
      </c>
    </row>
    <row r="15" spans="1:17" ht="15" customHeight="1" x14ac:dyDescent="0.2">
      <c r="A15" s="4">
        <v>12</v>
      </c>
      <c r="B15" s="4" t="s">
        <v>51</v>
      </c>
      <c r="C15" s="4"/>
      <c r="D15" s="5">
        <v>136</v>
      </c>
      <c r="E15" s="5" t="s">
        <v>9</v>
      </c>
      <c r="F15" s="5" t="s">
        <v>36</v>
      </c>
      <c r="G15" s="4" t="s">
        <v>22</v>
      </c>
      <c r="H15" s="24">
        <f t="shared" si="0"/>
        <v>8</v>
      </c>
      <c r="I15" s="25">
        <v>6</v>
      </c>
      <c r="J15" s="26"/>
      <c r="K15" s="27"/>
      <c r="L15" s="28">
        <v>3</v>
      </c>
      <c r="M15" s="29">
        <v>8</v>
      </c>
      <c r="N15" s="28"/>
      <c r="O15" s="27"/>
      <c r="P15" s="28"/>
      <c r="Q15" s="27"/>
    </row>
    <row r="16" spans="1:17" s="20" customFormat="1" ht="15" x14ac:dyDescent="0.2">
      <c r="A16" s="18">
        <v>13</v>
      </c>
      <c r="B16" s="18" t="s">
        <v>50</v>
      </c>
      <c r="C16" s="18"/>
      <c r="D16" s="19">
        <v>120</v>
      </c>
      <c r="E16" s="19" t="s">
        <v>33</v>
      </c>
      <c r="F16" s="19" t="s">
        <v>19</v>
      </c>
      <c r="G16" s="18" t="s">
        <v>11</v>
      </c>
      <c r="H16" s="30">
        <f t="shared" si="0"/>
        <v>17</v>
      </c>
      <c r="I16" s="31">
        <v>3</v>
      </c>
      <c r="J16" s="32"/>
      <c r="K16" s="33"/>
      <c r="L16" s="34">
        <v>4</v>
      </c>
      <c r="M16" s="35">
        <v>7</v>
      </c>
      <c r="N16" s="34" t="s">
        <v>18</v>
      </c>
      <c r="O16" s="33">
        <v>1</v>
      </c>
      <c r="P16" s="34">
        <v>2</v>
      </c>
      <c r="Q16" s="33">
        <v>9</v>
      </c>
    </row>
    <row r="17" spans="1:17" ht="15" x14ac:dyDescent="0.2">
      <c r="A17" s="4">
        <v>14</v>
      </c>
      <c r="B17" s="4" t="s">
        <v>29</v>
      </c>
      <c r="C17" s="4"/>
      <c r="D17" s="5">
        <v>107</v>
      </c>
      <c r="E17" s="5" t="s">
        <v>47</v>
      </c>
      <c r="F17" s="5" t="s">
        <v>12</v>
      </c>
      <c r="G17" s="4" t="s">
        <v>23</v>
      </c>
      <c r="H17" s="24">
        <f>K17+M17+O17</f>
        <v>29</v>
      </c>
      <c r="I17" s="25">
        <v>1</v>
      </c>
      <c r="J17" s="26">
        <v>2</v>
      </c>
      <c r="K17" s="27">
        <v>9</v>
      </c>
      <c r="L17" s="28">
        <v>1</v>
      </c>
      <c r="M17" s="29">
        <v>10</v>
      </c>
      <c r="N17" s="28">
        <v>1</v>
      </c>
      <c r="O17" s="27">
        <v>10</v>
      </c>
      <c r="P17" s="28">
        <v>4</v>
      </c>
      <c r="Q17" s="27">
        <v>7</v>
      </c>
    </row>
    <row r="18" spans="1:17" s="20" customFormat="1" ht="15" x14ac:dyDescent="0.2">
      <c r="A18" s="18">
        <v>15</v>
      </c>
      <c r="B18" s="18" t="s">
        <v>53</v>
      </c>
      <c r="C18" s="18"/>
      <c r="D18" s="19">
        <v>144</v>
      </c>
      <c r="E18" s="19" t="s">
        <v>9</v>
      </c>
      <c r="F18" s="19" t="s">
        <v>13</v>
      </c>
      <c r="G18" s="18" t="s">
        <v>23</v>
      </c>
      <c r="H18" s="30">
        <f t="shared" si="0"/>
        <v>7</v>
      </c>
      <c r="I18" s="31">
        <v>9</v>
      </c>
      <c r="J18" s="32"/>
      <c r="K18" s="33"/>
      <c r="L18" s="34">
        <v>5</v>
      </c>
      <c r="M18" s="35">
        <v>6</v>
      </c>
      <c r="N18" s="34" t="s">
        <v>18</v>
      </c>
      <c r="O18" s="33">
        <v>1</v>
      </c>
      <c r="P18" s="34"/>
      <c r="Q18" s="33"/>
    </row>
    <row r="19" spans="1:17" ht="15" customHeight="1" x14ac:dyDescent="0.2">
      <c r="A19" s="4">
        <v>16</v>
      </c>
      <c r="B19" s="4" t="s">
        <v>127</v>
      </c>
      <c r="C19" s="4"/>
      <c r="D19" s="5">
        <v>162</v>
      </c>
      <c r="E19" s="5" t="s">
        <v>9</v>
      </c>
      <c r="F19" s="17" t="s">
        <v>128</v>
      </c>
      <c r="G19" s="4" t="s">
        <v>23</v>
      </c>
      <c r="H19" s="24">
        <f t="shared" si="0"/>
        <v>1</v>
      </c>
      <c r="I19" s="25">
        <v>17</v>
      </c>
      <c r="J19" s="26"/>
      <c r="K19" s="27"/>
      <c r="L19" s="28"/>
      <c r="M19" s="29"/>
      <c r="N19" s="28" t="s">
        <v>18</v>
      </c>
      <c r="O19" s="27">
        <v>1</v>
      </c>
      <c r="P19" s="28"/>
      <c r="Q19" s="27"/>
    </row>
    <row r="20" spans="1:17" s="20" customFormat="1" ht="15.75" customHeight="1" x14ac:dyDescent="0.2">
      <c r="A20" s="18">
        <v>17</v>
      </c>
      <c r="B20" s="18" t="s">
        <v>120</v>
      </c>
      <c r="C20" s="18"/>
      <c r="D20" s="19">
        <v>164</v>
      </c>
      <c r="E20" s="19" t="s">
        <v>9</v>
      </c>
      <c r="F20" s="19" t="s">
        <v>30</v>
      </c>
      <c r="G20" s="18" t="s">
        <v>23</v>
      </c>
      <c r="H20" s="30">
        <f t="shared" si="0"/>
        <v>9</v>
      </c>
      <c r="I20" s="31">
        <v>5</v>
      </c>
      <c r="J20" s="32"/>
      <c r="K20" s="33"/>
      <c r="L20" s="34"/>
      <c r="M20" s="35"/>
      <c r="N20" s="34">
        <v>2</v>
      </c>
      <c r="O20" s="33">
        <v>9</v>
      </c>
      <c r="P20" s="34"/>
      <c r="Q20" s="33"/>
    </row>
    <row r="21" spans="1:17" ht="15" x14ac:dyDescent="0.2">
      <c r="A21" s="4">
        <v>18</v>
      </c>
      <c r="B21" s="4" t="s">
        <v>14</v>
      </c>
      <c r="C21" s="4"/>
      <c r="D21" s="5">
        <v>169</v>
      </c>
      <c r="E21" s="5" t="s">
        <v>9</v>
      </c>
      <c r="F21" s="5" t="s">
        <v>48</v>
      </c>
      <c r="G21" s="4" t="s">
        <v>11</v>
      </c>
      <c r="H21" s="24">
        <f t="shared" si="0"/>
        <v>8</v>
      </c>
      <c r="I21" s="25">
        <v>6</v>
      </c>
      <c r="J21" s="26">
        <v>3</v>
      </c>
      <c r="K21" s="27">
        <v>8</v>
      </c>
      <c r="L21" s="28"/>
      <c r="M21" s="29"/>
      <c r="N21" s="28"/>
      <c r="O21" s="27"/>
      <c r="P21" s="28"/>
      <c r="Q21" s="27"/>
    </row>
    <row r="22" spans="1:17" ht="15" x14ac:dyDescent="0.2">
      <c r="A22" s="4">
        <v>19</v>
      </c>
      <c r="B22" s="4" t="s">
        <v>161</v>
      </c>
      <c r="C22" s="4"/>
      <c r="D22" s="5">
        <v>168</v>
      </c>
      <c r="E22" s="5" t="s">
        <v>9</v>
      </c>
      <c r="F22" s="5" t="s">
        <v>162</v>
      </c>
      <c r="G22" s="4" t="s">
        <v>164</v>
      </c>
      <c r="H22" s="24">
        <f t="shared" si="0"/>
        <v>6</v>
      </c>
      <c r="I22" s="25">
        <v>11</v>
      </c>
      <c r="J22" s="26"/>
      <c r="K22" s="27"/>
      <c r="L22" s="28"/>
      <c r="M22" s="29"/>
      <c r="N22" s="28"/>
      <c r="O22" s="27"/>
      <c r="P22" s="28">
        <v>5</v>
      </c>
      <c r="Q22" s="27">
        <v>6</v>
      </c>
    </row>
    <row r="23" spans="1:17" s="20" customFormat="1" ht="15" x14ac:dyDescent="0.2">
      <c r="A23" s="18">
        <v>20</v>
      </c>
      <c r="B23" s="18" t="s">
        <v>49</v>
      </c>
      <c r="C23" s="18"/>
      <c r="D23" s="19">
        <v>112</v>
      </c>
      <c r="E23" s="19" t="s">
        <v>9</v>
      </c>
      <c r="F23" s="19" t="s">
        <v>20</v>
      </c>
      <c r="G23" s="18" t="s">
        <v>27</v>
      </c>
      <c r="H23" s="30">
        <f t="shared" si="0"/>
        <v>7</v>
      </c>
      <c r="I23" s="31">
        <v>9</v>
      </c>
      <c r="J23" s="32">
        <v>4</v>
      </c>
      <c r="K23" s="33">
        <v>7</v>
      </c>
      <c r="L23" s="34"/>
      <c r="M23" s="35"/>
      <c r="N23" s="34"/>
      <c r="O23" s="33"/>
      <c r="P23" s="34"/>
      <c r="Q23" s="33"/>
    </row>
    <row r="24" spans="1:17" ht="15" x14ac:dyDescent="0.2">
      <c r="A24" s="4">
        <v>21</v>
      </c>
      <c r="B24" s="4" t="s">
        <v>52</v>
      </c>
      <c r="C24" s="4"/>
      <c r="D24" s="5">
        <v>119</v>
      </c>
      <c r="E24" s="5" t="s">
        <v>9</v>
      </c>
      <c r="F24" s="5" t="s">
        <v>20</v>
      </c>
      <c r="G24" s="4" t="s">
        <v>23</v>
      </c>
      <c r="H24" s="24">
        <f t="shared" si="0"/>
        <v>10</v>
      </c>
      <c r="I24" s="25">
        <v>4</v>
      </c>
      <c r="J24" s="26"/>
      <c r="K24" s="29"/>
      <c r="L24" s="28">
        <v>2</v>
      </c>
      <c r="M24" s="29">
        <v>9</v>
      </c>
      <c r="N24" s="28"/>
      <c r="O24" s="27"/>
      <c r="P24" s="28">
        <v>10</v>
      </c>
      <c r="Q24" s="27">
        <v>1</v>
      </c>
    </row>
    <row r="25" spans="1:17" s="20" customFormat="1" ht="15" x14ac:dyDescent="0.2">
      <c r="A25" s="18">
        <v>22</v>
      </c>
      <c r="B25" s="18" t="s">
        <v>57</v>
      </c>
      <c r="C25" s="18"/>
      <c r="D25" s="19">
        <v>128</v>
      </c>
      <c r="E25" s="19" t="s">
        <v>58</v>
      </c>
      <c r="F25" s="19" t="s">
        <v>39</v>
      </c>
      <c r="G25" s="18" t="s">
        <v>22</v>
      </c>
      <c r="H25" s="30">
        <f t="shared" si="0"/>
        <v>1</v>
      </c>
      <c r="I25" s="31">
        <v>17</v>
      </c>
      <c r="J25" s="32"/>
      <c r="K25" s="33"/>
      <c r="L25" s="34" t="s">
        <v>18</v>
      </c>
      <c r="M25" s="35">
        <v>1</v>
      </c>
      <c r="N25" s="34"/>
      <c r="O25" s="33"/>
      <c r="P25" s="34"/>
      <c r="Q25" s="33"/>
    </row>
    <row r="26" spans="1:17" ht="15" customHeight="1" x14ac:dyDescent="0.2">
      <c r="A26" s="4">
        <v>23</v>
      </c>
      <c r="B26" s="4" t="s">
        <v>59</v>
      </c>
      <c r="C26" s="4"/>
      <c r="D26" s="5">
        <v>141</v>
      </c>
      <c r="E26" s="5" t="s">
        <v>9</v>
      </c>
      <c r="F26" s="5" t="s">
        <v>60</v>
      </c>
      <c r="G26" s="4" t="s">
        <v>22</v>
      </c>
      <c r="H26" s="24">
        <f t="shared" si="0"/>
        <v>1</v>
      </c>
      <c r="I26" s="25">
        <v>17</v>
      </c>
      <c r="J26" s="26"/>
      <c r="K26" s="27"/>
      <c r="L26" s="28" t="s">
        <v>18</v>
      </c>
      <c r="M26" s="29">
        <v>1</v>
      </c>
      <c r="N26" s="28"/>
      <c r="O26" s="27"/>
      <c r="P26" s="28"/>
      <c r="Q26" s="27"/>
    </row>
    <row r="27" spans="1:17" x14ac:dyDescent="0.2">
      <c r="I27" s="15"/>
    </row>
    <row r="28" spans="1:17" x14ac:dyDescent="0.2">
      <c r="I28" s="15"/>
    </row>
    <row r="29" spans="1:17" x14ac:dyDescent="0.2">
      <c r="I29" s="15"/>
    </row>
    <row r="30" spans="1:17" x14ac:dyDescent="0.2">
      <c r="I30" s="15"/>
    </row>
    <row r="31" spans="1:17" x14ac:dyDescent="0.2">
      <c r="I31" s="15"/>
    </row>
    <row r="32" spans="1:17" x14ac:dyDescent="0.2">
      <c r="I32" s="15"/>
    </row>
  </sheetData>
  <mergeCells count="14">
    <mergeCell ref="I2:I3"/>
    <mergeCell ref="A1:Q1"/>
    <mergeCell ref="J2:K2"/>
    <mergeCell ref="L2:M2"/>
    <mergeCell ref="N2:O2"/>
    <mergeCell ref="P2:Q2"/>
    <mergeCell ref="A2:A3"/>
    <mergeCell ref="B2:B3"/>
    <mergeCell ref="C2:C3"/>
    <mergeCell ref="D2:D3"/>
    <mergeCell ref="E2:E3"/>
    <mergeCell ref="F2:F3"/>
    <mergeCell ref="G2:G3"/>
    <mergeCell ref="H2:H3"/>
  </mergeCells>
  <pageMargins left="0" right="0" top="0.19685039370078741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28"/>
  <sheetViews>
    <sheetView view="pageBreakPreview" topLeftCell="A2" zoomScaleNormal="100" zoomScaleSheetLayoutView="100" workbookViewId="0">
      <selection activeCell="I4" sqref="I4"/>
    </sheetView>
  </sheetViews>
  <sheetFormatPr defaultRowHeight="12.75" x14ac:dyDescent="0.2"/>
  <cols>
    <col min="1" max="1" width="3.85546875" style="1" bestFit="1" customWidth="1"/>
    <col min="2" max="2" width="26.140625" style="1" bestFit="1" customWidth="1"/>
    <col min="3" max="3" width="38.42578125" style="1" hidden="1" customWidth="1"/>
    <col min="4" max="4" width="9.5703125" style="13" bestFit="1" customWidth="1"/>
    <col min="5" max="5" width="23.7109375" style="16" bestFit="1" customWidth="1"/>
    <col min="6" max="6" width="18.140625" style="14" bestFit="1" customWidth="1"/>
    <col min="7" max="7" width="19.140625" style="1" bestFit="1" customWidth="1"/>
    <col min="8" max="8" width="4.28515625" style="1" customWidth="1"/>
    <col min="9" max="9" width="7" style="1" customWidth="1"/>
    <col min="10" max="10" width="6.85546875" style="1" bestFit="1" customWidth="1"/>
    <col min="11" max="11" width="3.28515625" style="1" bestFit="1" customWidth="1"/>
    <col min="12" max="12" width="5.42578125" style="1" bestFit="1" customWidth="1"/>
    <col min="13" max="13" width="3.28515625" style="1" customWidth="1"/>
    <col min="14" max="14" width="5.42578125" style="1" bestFit="1" customWidth="1"/>
    <col min="15" max="15" width="3.28515625" style="1" customWidth="1"/>
    <col min="16" max="16" width="5.42578125" style="1" bestFit="1" customWidth="1"/>
    <col min="17" max="17" width="3.28515625" style="1" customWidth="1"/>
    <col min="18" max="16384" width="9.140625" style="1"/>
  </cols>
  <sheetData>
    <row r="1" spans="1:17" ht="20.25" x14ac:dyDescent="0.3">
      <c r="A1" s="51" t="s">
        <v>63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41.75" customHeight="1" x14ac:dyDescent="0.2">
      <c r="A2" s="54" t="s">
        <v>6</v>
      </c>
      <c r="B2" s="56" t="s">
        <v>7</v>
      </c>
      <c r="C2" s="56" t="s">
        <v>8</v>
      </c>
      <c r="D2" s="58" t="s">
        <v>16</v>
      </c>
      <c r="E2" s="60" t="s">
        <v>4</v>
      </c>
      <c r="F2" s="60" t="s">
        <v>1</v>
      </c>
      <c r="G2" s="60" t="s">
        <v>2</v>
      </c>
      <c r="H2" s="62" t="s">
        <v>5</v>
      </c>
      <c r="I2" s="49" t="s">
        <v>166</v>
      </c>
      <c r="J2" s="52" t="s">
        <v>45</v>
      </c>
      <c r="K2" s="53"/>
      <c r="L2" s="52" t="s">
        <v>46</v>
      </c>
      <c r="M2" s="53"/>
      <c r="N2" s="52" t="s">
        <v>61</v>
      </c>
      <c r="O2" s="53"/>
      <c r="P2" s="52" t="s">
        <v>62</v>
      </c>
      <c r="Q2" s="53"/>
    </row>
    <row r="3" spans="1:17" s="3" customFormat="1" ht="37.5" x14ac:dyDescent="0.2">
      <c r="A3" s="55"/>
      <c r="B3" s="57"/>
      <c r="C3" s="57"/>
      <c r="D3" s="59"/>
      <c r="E3" s="61"/>
      <c r="F3" s="61"/>
      <c r="G3" s="61"/>
      <c r="H3" s="63"/>
      <c r="I3" s="50"/>
      <c r="J3" s="2" t="s">
        <v>3</v>
      </c>
      <c r="K3" s="2" t="s">
        <v>0</v>
      </c>
      <c r="L3" s="2" t="s">
        <v>3</v>
      </c>
      <c r="M3" s="2" t="s">
        <v>0</v>
      </c>
      <c r="N3" s="2" t="s">
        <v>3</v>
      </c>
      <c r="O3" s="2" t="s">
        <v>0</v>
      </c>
      <c r="P3" s="2" t="s">
        <v>3</v>
      </c>
      <c r="Q3" s="2" t="s">
        <v>0</v>
      </c>
    </row>
    <row r="4" spans="1:17" s="20" customFormat="1" ht="15" x14ac:dyDescent="0.2">
      <c r="A4" s="18">
        <v>1</v>
      </c>
      <c r="B4" s="18" t="s">
        <v>64</v>
      </c>
      <c r="C4" s="18"/>
      <c r="D4" s="19">
        <v>108</v>
      </c>
      <c r="E4" s="19" t="s">
        <v>9</v>
      </c>
      <c r="F4" s="19" t="s">
        <v>40</v>
      </c>
      <c r="G4" s="18" t="s">
        <v>27</v>
      </c>
      <c r="H4" s="30">
        <f t="shared" ref="H4:H10" si="0">K4+M4+O4+Q4</f>
        <v>1</v>
      </c>
      <c r="I4" s="31">
        <v>7</v>
      </c>
      <c r="J4" s="32" t="s">
        <v>18</v>
      </c>
      <c r="K4" s="33">
        <v>1</v>
      </c>
      <c r="L4" s="34"/>
      <c r="M4" s="35"/>
      <c r="N4" s="34"/>
      <c r="O4" s="33"/>
      <c r="P4" s="34"/>
      <c r="Q4" s="33"/>
    </row>
    <row r="5" spans="1:17" ht="15" x14ac:dyDescent="0.2">
      <c r="A5" s="4">
        <v>2</v>
      </c>
      <c r="B5" s="4" t="s">
        <v>123</v>
      </c>
      <c r="C5" s="4"/>
      <c r="D5" s="5">
        <v>174</v>
      </c>
      <c r="E5" s="5" t="s">
        <v>124</v>
      </c>
      <c r="F5" s="5" t="s">
        <v>13</v>
      </c>
      <c r="G5" s="4" t="s">
        <v>23</v>
      </c>
      <c r="H5" s="24">
        <f t="shared" si="0"/>
        <v>1</v>
      </c>
      <c r="I5" s="25">
        <v>7</v>
      </c>
      <c r="J5" s="26"/>
      <c r="K5" s="27"/>
      <c r="L5" s="28"/>
      <c r="M5" s="29"/>
      <c r="N5" s="28" t="s">
        <v>18</v>
      </c>
      <c r="O5" s="27">
        <v>1</v>
      </c>
      <c r="P5" s="28"/>
      <c r="Q5" s="27"/>
    </row>
    <row r="6" spans="1:17" s="20" customFormat="1" ht="15" x14ac:dyDescent="0.2">
      <c r="A6" s="18">
        <v>3</v>
      </c>
      <c r="B6" s="18" t="s">
        <v>24</v>
      </c>
      <c r="C6" s="18"/>
      <c r="D6" s="19">
        <v>121</v>
      </c>
      <c r="E6" s="19" t="s">
        <v>9</v>
      </c>
      <c r="F6" s="19" t="s">
        <v>36</v>
      </c>
      <c r="G6" s="18" t="s">
        <v>21</v>
      </c>
      <c r="H6" s="30">
        <f t="shared" si="0"/>
        <v>29</v>
      </c>
      <c r="I6" s="31">
        <v>1</v>
      </c>
      <c r="J6" s="32">
        <v>1</v>
      </c>
      <c r="K6" s="35">
        <v>10</v>
      </c>
      <c r="L6" s="34"/>
      <c r="M6" s="35"/>
      <c r="N6" s="34">
        <v>2</v>
      </c>
      <c r="O6" s="33">
        <v>9</v>
      </c>
      <c r="P6" s="34">
        <v>1</v>
      </c>
      <c r="Q6" s="33">
        <v>10</v>
      </c>
    </row>
    <row r="7" spans="1:17" s="23" customFormat="1" ht="15" x14ac:dyDescent="0.2">
      <c r="A7" s="21">
        <v>4</v>
      </c>
      <c r="B7" s="21" t="s">
        <v>155</v>
      </c>
      <c r="C7" s="21"/>
      <c r="D7" s="22">
        <v>202</v>
      </c>
      <c r="E7" s="22" t="s">
        <v>9</v>
      </c>
      <c r="F7" s="22" t="s">
        <v>141</v>
      </c>
      <c r="G7" s="21" t="s">
        <v>15</v>
      </c>
      <c r="H7" s="36">
        <f t="shared" si="0"/>
        <v>9</v>
      </c>
      <c r="I7" s="37">
        <v>4</v>
      </c>
      <c r="J7" s="38"/>
      <c r="K7" s="39"/>
      <c r="L7" s="40"/>
      <c r="M7" s="39"/>
      <c r="N7" s="40"/>
      <c r="O7" s="41"/>
      <c r="P7" s="40">
        <v>2</v>
      </c>
      <c r="Q7" s="41">
        <v>9</v>
      </c>
    </row>
    <row r="8" spans="1:17" s="20" customFormat="1" ht="15" x14ac:dyDescent="0.2">
      <c r="A8" s="18">
        <v>5</v>
      </c>
      <c r="B8" s="18" t="s">
        <v>153</v>
      </c>
      <c r="C8" s="18"/>
      <c r="D8" s="19">
        <v>203</v>
      </c>
      <c r="E8" s="19"/>
      <c r="F8" s="19" t="s">
        <v>154</v>
      </c>
      <c r="G8" s="18" t="s">
        <v>21</v>
      </c>
      <c r="H8" s="30">
        <f t="shared" si="0"/>
        <v>7</v>
      </c>
      <c r="I8" s="31">
        <v>6</v>
      </c>
      <c r="J8" s="32"/>
      <c r="K8" s="35"/>
      <c r="L8" s="34"/>
      <c r="M8" s="35"/>
      <c r="N8" s="34"/>
      <c r="O8" s="33"/>
      <c r="P8" s="34">
        <v>4</v>
      </c>
      <c r="Q8" s="33">
        <v>7</v>
      </c>
    </row>
    <row r="9" spans="1:17" ht="15" x14ac:dyDescent="0.2">
      <c r="A9" s="4">
        <v>6</v>
      </c>
      <c r="B9" s="4" t="s">
        <v>65</v>
      </c>
      <c r="C9" s="4"/>
      <c r="D9" s="5">
        <v>111</v>
      </c>
      <c r="E9" s="5" t="s">
        <v>66</v>
      </c>
      <c r="F9" s="5" t="s">
        <v>67</v>
      </c>
      <c r="G9" s="4" t="s">
        <v>11</v>
      </c>
      <c r="H9" s="24">
        <f t="shared" si="0"/>
        <v>9</v>
      </c>
      <c r="I9" s="25">
        <v>4</v>
      </c>
      <c r="J9" s="26">
        <v>2</v>
      </c>
      <c r="K9" s="27">
        <v>9</v>
      </c>
      <c r="L9" s="28"/>
      <c r="M9" s="29"/>
      <c r="N9" s="28"/>
      <c r="O9" s="27"/>
      <c r="P9" s="28"/>
      <c r="Q9" s="27"/>
    </row>
    <row r="10" spans="1:17" s="20" customFormat="1" ht="15" x14ac:dyDescent="0.2">
      <c r="A10" s="18">
        <v>7</v>
      </c>
      <c r="B10" s="18" t="s">
        <v>121</v>
      </c>
      <c r="C10" s="18"/>
      <c r="D10" s="19">
        <v>163</v>
      </c>
      <c r="E10" s="19" t="s">
        <v>9</v>
      </c>
      <c r="F10" s="19" t="s">
        <v>122</v>
      </c>
      <c r="G10" s="18" t="s">
        <v>23</v>
      </c>
      <c r="H10" s="30">
        <f t="shared" si="0"/>
        <v>18</v>
      </c>
      <c r="I10" s="31">
        <v>2</v>
      </c>
      <c r="J10" s="32"/>
      <c r="K10" s="33"/>
      <c r="L10" s="34"/>
      <c r="M10" s="35"/>
      <c r="N10" s="34">
        <v>1</v>
      </c>
      <c r="O10" s="33">
        <v>10</v>
      </c>
      <c r="P10" s="34">
        <v>3</v>
      </c>
      <c r="Q10" s="33">
        <v>8</v>
      </c>
    </row>
    <row r="11" spans="1:17" ht="15" hidden="1" customHeight="1" x14ac:dyDescent="0.2">
      <c r="A11" s="4">
        <v>6</v>
      </c>
      <c r="B11" s="4"/>
      <c r="C11" s="4"/>
      <c r="D11" s="5"/>
      <c r="E11" s="5"/>
      <c r="F11" s="5"/>
      <c r="G11" s="4"/>
      <c r="H11" s="6"/>
      <c r="I11" s="7"/>
      <c r="J11" s="8"/>
      <c r="K11" s="9"/>
      <c r="L11" s="10"/>
      <c r="M11" s="12"/>
      <c r="N11" s="11"/>
      <c r="O11" s="9"/>
      <c r="P11" s="11"/>
      <c r="Q11" s="9"/>
    </row>
    <row r="12" spans="1:17" ht="15" hidden="1" x14ac:dyDescent="0.2">
      <c r="A12" s="4">
        <v>7</v>
      </c>
      <c r="B12" s="4"/>
      <c r="C12" s="4"/>
      <c r="D12" s="5"/>
      <c r="E12" s="5"/>
      <c r="F12" s="5"/>
      <c r="G12" s="4"/>
      <c r="H12" s="6"/>
      <c r="I12" s="7"/>
      <c r="J12" s="8"/>
      <c r="K12" s="9"/>
      <c r="L12" s="10"/>
      <c r="M12" s="12"/>
      <c r="N12" s="11"/>
      <c r="O12" s="9"/>
      <c r="P12" s="11"/>
      <c r="Q12" s="9"/>
    </row>
    <row r="13" spans="1:17" ht="15" hidden="1" x14ac:dyDescent="0.2">
      <c r="A13" s="4">
        <v>8</v>
      </c>
      <c r="B13" s="4"/>
      <c r="C13" s="4"/>
      <c r="D13" s="5"/>
      <c r="E13" s="5"/>
      <c r="F13" s="5"/>
      <c r="G13" s="4"/>
      <c r="H13" s="6"/>
      <c r="I13" s="7"/>
      <c r="J13" s="8"/>
      <c r="K13" s="9"/>
      <c r="L13" s="10"/>
      <c r="M13" s="12"/>
      <c r="N13" s="11"/>
      <c r="O13" s="9"/>
      <c r="P13" s="11"/>
      <c r="Q13" s="9"/>
    </row>
    <row r="14" spans="1:17" ht="15" hidden="1" x14ac:dyDescent="0.2">
      <c r="A14" s="4">
        <v>9</v>
      </c>
      <c r="B14" s="4"/>
      <c r="C14" s="4"/>
      <c r="D14" s="5"/>
      <c r="E14" s="5"/>
      <c r="F14" s="5"/>
      <c r="G14" s="4"/>
      <c r="H14" s="6"/>
      <c r="I14" s="7"/>
      <c r="J14" s="8"/>
      <c r="K14" s="12"/>
      <c r="L14" s="10"/>
      <c r="M14" s="12"/>
      <c r="N14" s="11"/>
      <c r="O14" s="9"/>
      <c r="P14" s="11"/>
      <c r="Q14" s="9"/>
    </row>
    <row r="15" spans="1:17" ht="15" hidden="1" customHeight="1" x14ac:dyDescent="0.2">
      <c r="A15" s="4">
        <v>10</v>
      </c>
      <c r="B15" s="4"/>
      <c r="C15" s="4"/>
      <c r="D15" s="5"/>
      <c r="E15" s="5"/>
      <c r="F15" s="17"/>
      <c r="G15" s="4"/>
      <c r="H15" s="6"/>
      <c r="I15" s="7"/>
      <c r="J15" s="8"/>
      <c r="K15" s="9"/>
      <c r="L15" s="10"/>
      <c r="M15" s="12"/>
      <c r="N15" s="11"/>
      <c r="O15" s="9"/>
      <c r="P15" s="11"/>
      <c r="Q15" s="9"/>
    </row>
    <row r="16" spans="1:17" ht="15.75" hidden="1" customHeight="1" x14ac:dyDescent="0.2">
      <c r="A16" s="4">
        <v>11</v>
      </c>
      <c r="B16" s="4"/>
      <c r="C16" s="4"/>
      <c r="D16" s="5"/>
      <c r="E16" s="5"/>
      <c r="F16" s="5"/>
      <c r="G16" s="4"/>
      <c r="H16" s="6"/>
      <c r="I16" s="7"/>
      <c r="J16" s="8"/>
      <c r="K16" s="9"/>
      <c r="L16" s="10"/>
      <c r="M16" s="12"/>
      <c r="N16" s="11"/>
      <c r="O16" s="9"/>
      <c r="P16" s="11"/>
      <c r="Q16" s="9"/>
    </row>
    <row r="17" spans="1:17" ht="15" hidden="1" x14ac:dyDescent="0.2">
      <c r="A17" s="4">
        <v>12</v>
      </c>
      <c r="B17" s="4"/>
      <c r="C17" s="4"/>
      <c r="D17" s="5"/>
      <c r="E17" s="5"/>
      <c r="F17" s="5"/>
      <c r="G17" s="4"/>
      <c r="H17" s="6">
        <f t="shared" ref="H17:H22" si="1">K17+M17+O17+Q17</f>
        <v>0</v>
      </c>
      <c r="I17" s="7"/>
      <c r="J17" s="8"/>
      <c r="K17" s="9"/>
      <c r="L17" s="10"/>
      <c r="M17" s="12"/>
      <c r="N17" s="11"/>
      <c r="O17" s="9"/>
      <c r="P17" s="11"/>
      <c r="Q17" s="9"/>
    </row>
    <row r="18" spans="1:17" ht="15" hidden="1" x14ac:dyDescent="0.2">
      <c r="A18" s="4">
        <v>13</v>
      </c>
      <c r="B18" s="4"/>
      <c r="C18" s="4"/>
      <c r="D18" s="5"/>
      <c r="E18" s="5"/>
      <c r="F18" s="5"/>
      <c r="G18" s="4"/>
      <c r="H18" s="6">
        <f t="shared" si="1"/>
        <v>0</v>
      </c>
      <c r="I18" s="7"/>
      <c r="J18" s="8"/>
      <c r="K18" s="12"/>
      <c r="L18" s="10"/>
      <c r="M18" s="12"/>
      <c r="N18" s="11"/>
      <c r="O18" s="9"/>
      <c r="P18" s="11"/>
      <c r="Q18" s="9"/>
    </row>
    <row r="19" spans="1:17" ht="15" hidden="1" x14ac:dyDescent="0.2">
      <c r="A19" s="4">
        <v>14</v>
      </c>
      <c r="B19" s="4"/>
      <c r="C19" s="4"/>
      <c r="D19" s="5"/>
      <c r="E19" s="5"/>
      <c r="F19" s="5"/>
      <c r="G19" s="4"/>
      <c r="H19" s="6">
        <f t="shared" si="1"/>
        <v>0</v>
      </c>
      <c r="I19" s="7"/>
      <c r="J19" s="8"/>
      <c r="K19" s="12"/>
      <c r="L19" s="10"/>
      <c r="M19" s="12"/>
      <c r="N19" s="11"/>
      <c r="O19" s="9"/>
      <c r="P19" s="11"/>
      <c r="Q19" s="9"/>
    </row>
    <row r="20" spans="1:17" ht="15" hidden="1" x14ac:dyDescent="0.2">
      <c r="A20" s="4">
        <v>15</v>
      </c>
      <c r="B20" s="4"/>
      <c r="C20" s="4"/>
      <c r="D20" s="5"/>
      <c r="E20" s="5"/>
      <c r="F20" s="5"/>
      <c r="G20" s="4"/>
      <c r="H20" s="6">
        <f t="shared" si="1"/>
        <v>0</v>
      </c>
      <c r="I20" s="7"/>
      <c r="J20" s="8"/>
      <c r="K20" s="9"/>
      <c r="L20" s="10"/>
      <c r="M20" s="12"/>
      <c r="N20" s="11"/>
      <c r="O20" s="9"/>
      <c r="P20" s="11"/>
      <c r="Q20" s="9"/>
    </row>
    <row r="21" spans="1:17" ht="15" hidden="1" customHeight="1" x14ac:dyDescent="0.2">
      <c r="A21" s="4">
        <v>16</v>
      </c>
      <c r="B21" s="4"/>
      <c r="C21" s="4"/>
      <c r="D21" s="5"/>
      <c r="E21" s="5"/>
      <c r="F21" s="5"/>
      <c r="G21" s="4"/>
      <c r="H21" s="6">
        <f t="shared" si="1"/>
        <v>0</v>
      </c>
      <c r="I21" s="7"/>
      <c r="J21" s="8"/>
      <c r="K21" s="9"/>
      <c r="L21" s="10"/>
      <c r="M21" s="12"/>
      <c r="N21" s="11"/>
      <c r="O21" s="9"/>
      <c r="P21" s="11"/>
      <c r="Q21" s="9"/>
    </row>
    <row r="22" spans="1:17" ht="15" hidden="1" customHeight="1" x14ac:dyDescent="0.2">
      <c r="A22" s="4"/>
      <c r="B22" s="4"/>
      <c r="C22" s="4"/>
      <c r="D22" s="5"/>
      <c r="E22" s="5"/>
      <c r="F22" s="5"/>
      <c r="G22" s="4"/>
      <c r="H22" s="6">
        <f t="shared" si="1"/>
        <v>0</v>
      </c>
      <c r="I22" s="7"/>
      <c r="J22" s="8"/>
      <c r="K22" s="12"/>
      <c r="L22" s="10"/>
      <c r="M22" s="12"/>
      <c r="N22" s="11"/>
      <c r="O22" s="9"/>
      <c r="P22" s="11"/>
      <c r="Q22" s="9"/>
    </row>
    <row r="23" spans="1:17" x14ac:dyDescent="0.2">
      <c r="I23" s="15"/>
    </row>
    <row r="24" spans="1:17" x14ac:dyDescent="0.2">
      <c r="I24" s="15"/>
    </row>
    <row r="25" spans="1:17" x14ac:dyDescent="0.2">
      <c r="I25" s="15"/>
    </row>
    <row r="26" spans="1:17" x14ac:dyDescent="0.2">
      <c r="I26" s="15"/>
    </row>
    <row r="27" spans="1:17" x14ac:dyDescent="0.2">
      <c r="I27" s="15"/>
    </row>
    <row r="28" spans="1:17" x14ac:dyDescent="0.2">
      <c r="I28" s="15"/>
    </row>
  </sheetData>
  <mergeCells count="14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  <mergeCell ref="L2:M2"/>
    <mergeCell ref="N2:O2"/>
    <mergeCell ref="P2:Q2"/>
  </mergeCells>
  <pageMargins left="0" right="0" top="0.19685039370078741" bottom="0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view="pageBreakPreview" zoomScaleNormal="100" zoomScaleSheetLayoutView="100" workbookViewId="0">
      <selection activeCell="I4" sqref="I4"/>
    </sheetView>
  </sheetViews>
  <sheetFormatPr defaultRowHeight="12.75" x14ac:dyDescent="0.2"/>
  <cols>
    <col min="1" max="1" width="3.85546875" style="1" bestFit="1" customWidth="1"/>
    <col min="2" max="2" width="26.140625" style="1" bestFit="1" customWidth="1"/>
    <col min="3" max="3" width="38.42578125" style="1" hidden="1" customWidth="1"/>
    <col min="4" max="4" width="9.5703125" style="13" bestFit="1" customWidth="1"/>
    <col min="5" max="5" width="23.7109375" style="16" bestFit="1" customWidth="1"/>
    <col min="6" max="6" width="23" style="14" bestFit="1" customWidth="1"/>
    <col min="7" max="7" width="19.140625" style="1" bestFit="1" customWidth="1"/>
    <col min="8" max="8" width="4.28515625" style="1" customWidth="1"/>
    <col min="9" max="9" width="7" style="1" customWidth="1"/>
    <col min="10" max="10" width="6.85546875" style="1" bestFit="1" customWidth="1"/>
    <col min="11" max="11" width="3.28515625" style="1" bestFit="1" customWidth="1"/>
    <col min="12" max="12" width="5.42578125" style="1" bestFit="1" customWidth="1"/>
    <col min="13" max="13" width="3.28515625" style="1" customWidth="1"/>
    <col min="14" max="14" width="5.42578125" style="1" bestFit="1" customWidth="1"/>
    <col min="15" max="15" width="3.28515625" style="1" customWidth="1"/>
    <col min="16" max="16" width="5.42578125" style="1" bestFit="1" customWidth="1"/>
    <col min="17" max="17" width="3.28515625" style="1" customWidth="1"/>
    <col min="18" max="16384" width="9.140625" style="1"/>
  </cols>
  <sheetData>
    <row r="1" spans="1:17" ht="20.25" x14ac:dyDescent="0.3">
      <c r="A1" s="51" t="s">
        <v>68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41.75" customHeight="1" x14ac:dyDescent="0.2">
      <c r="A2" s="54" t="s">
        <v>6</v>
      </c>
      <c r="B2" s="56" t="s">
        <v>7</v>
      </c>
      <c r="C2" s="56" t="s">
        <v>8</v>
      </c>
      <c r="D2" s="58" t="s">
        <v>16</v>
      </c>
      <c r="E2" s="60" t="s">
        <v>4</v>
      </c>
      <c r="F2" s="60" t="s">
        <v>1</v>
      </c>
      <c r="G2" s="60" t="s">
        <v>2</v>
      </c>
      <c r="H2" s="62" t="s">
        <v>5</v>
      </c>
      <c r="I2" s="49" t="s">
        <v>166</v>
      </c>
      <c r="J2" s="52" t="s">
        <v>45</v>
      </c>
      <c r="K2" s="53"/>
      <c r="L2" s="52" t="s">
        <v>46</v>
      </c>
      <c r="M2" s="53"/>
      <c r="N2" s="52" t="s">
        <v>61</v>
      </c>
      <c r="O2" s="53"/>
      <c r="P2" s="52" t="s">
        <v>62</v>
      </c>
      <c r="Q2" s="53"/>
    </row>
    <row r="3" spans="1:17" s="3" customFormat="1" ht="37.5" x14ac:dyDescent="0.2">
      <c r="A3" s="55"/>
      <c r="B3" s="57"/>
      <c r="C3" s="57"/>
      <c r="D3" s="59"/>
      <c r="E3" s="61"/>
      <c r="F3" s="61"/>
      <c r="G3" s="61"/>
      <c r="H3" s="63"/>
      <c r="I3" s="50"/>
      <c r="J3" s="2" t="s">
        <v>3</v>
      </c>
      <c r="K3" s="2" t="s">
        <v>0</v>
      </c>
      <c r="L3" s="2" t="s">
        <v>3</v>
      </c>
      <c r="M3" s="2" t="s">
        <v>0</v>
      </c>
      <c r="N3" s="2" t="s">
        <v>3</v>
      </c>
      <c r="O3" s="2" t="s">
        <v>0</v>
      </c>
      <c r="P3" s="2" t="s">
        <v>3</v>
      </c>
      <c r="Q3" s="2" t="s">
        <v>0</v>
      </c>
    </row>
    <row r="4" spans="1:17" s="20" customFormat="1" ht="15" x14ac:dyDescent="0.2">
      <c r="A4" s="45">
        <v>1</v>
      </c>
      <c r="B4" s="45" t="s">
        <v>69</v>
      </c>
      <c r="C4" s="45"/>
      <c r="D4" s="42">
        <v>115</v>
      </c>
      <c r="E4" s="42" t="s">
        <v>9</v>
      </c>
      <c r="F4" s="42" t="s">
        <v>70</v>
      </c>
      <c r="G4" s="45" t="s">
        <v>11</v>
      </c>
      <c r="H4" s="30">
        <f t="shared" ref="H4:H24" si="0">K4+M4+O4+Q4</f>
        <v>7</v>
      </c>
      <c r="I4" s="31">
        <v>10</v>
      </c>
      <c r="J4" s="32">
        <v>4</v>
      </c>
      <c r="K4" s="33">
        <v>7</v>
      </c>
      <c r="L4" s="34"/>
      <c r="M4" s="35"/>
      <c r="N4" s="34"/>
      <c r="O4" s="33"/>
      <c r="P4" s="34"/>
      <c r="Q4" s="33"/>
    </row>
    <row r="5" spans="1:17" ht="15" x14ac:dyDescent="0.2">
      <c r="A5" s="46">
        <v>2</v>
      </c>
      <c r="B5" s="46" t="s">
        <v>132</v>
      </c>
      <c r="C5" s="46"/>
      <c r="D5" s="43">
        <v>158</v>
      </c>
      <c r="E5" s="43" t="s">
        <v>9</v>
      </c>
      <c r="F5" s="43" t="s">
        <v>133</v>
      </c>
      <c r="G5" s="46" t="s">
        <v>23</v>
      </c>
      <c r="H5" s="24">
        <f t="shared" si="0"/>
        <v>10</v>
      </c>
      <c r="I5" s="25">
        <v>4</v>
      </c>
      <c r="J5" s="26"/>
      <c r="K5" s="29"/>
      <c r="L5" s="28"/>
      <c r="M5" s="29"/>
      <c r="N5" s="28">
        <v>1</v>
      </c>
      <c r="O5" s="27">
        <v>10</v>
      </c>
      <c r="P5" s="28"/>
      <c r="Q5" s="27"/>
    </row>
    <row r="6" spans="1:17" s="20" customFormat="1" ht="15" x14ac:dyDescent="0.2">
      <c r="A6" s="45">
        <v>3</v>
      </c>
      <c r="B6" s="45" t="s">
        <v>77</v>
      </c>
      <c r="C6" s="45"/>
      <c r="D6" s="42">
        <v>146</v>
      </c>
      <c r="E6" s="42" t="s">
        <v>9</v>
      </c>
      <c r="F6" s="42" t="s">
        <v>17</v>
      </c>
      <c r="G6" s="45" t="s">
        <v>22</v>
      </c>
      <c r="H6" s="30">
        <f t="shared" si="0"/>
        <v>9</v>
      </c>
      <c r="I6" s="31">
        <v>6</v>
      </c>
      <c r="J6" s="32"/>
      <c r="K6" s="33"/>
      <c r="L6" s="34">
        <v>2</v>
      </c>
      <c r="M6" s="35">
        <v>9</v>
      </c>
      <c r="N6" s="34"/>
      <c r="O6" s="33"/>
      <c r="P6" s="34"/>
      <c r="Q6" s="33"/>
    </row>
    <row r="7" spans="1:17" ht="15" x14ac:dyDescent="0.2">
      <c r="A7" s="46">
        <v>4</v>
      </c>
      <c r="B7" s="46" t="s">
        <v>130</v>
      </c>
      <c r="C7" s="46"/>
      <c r="D7" s="43">
        <v>156</v>
      </c>
      <c r="E7" s="43" t="s">
        <v>9</v>
      </c>
      <c r="F7" s="43" t="s">
        <v>20</v>
      </c>
      <c r="G7" s="46" t="s">
        <v>131</v>
      </c>
      <c r="H7" s="24">
        <f t="shared" si="0"/>
        <v>1</v>
      </c>
      <c r="I7" s="25">
        <v>18</v>
      </c>
      <c r="J7" s="26"/>
      <c r="K7" s="29"/>
      <c r="L7" s="28"/>
      <c r="M7" s="29"/>
      <c r="N7" s="28" t="s">
        <v>18</v>
      </c>
      <c r="O7" s="27">
        <v>1</v>
      </c>
      <c r="P7" s="28"/>
      <c r="Q7" s="27"/>
    </row>
    <row r="8" spans="1:17" s="20" customFormat="1" ht="15" x14ac:dyDescent="0.2">
      <c r="A8" s="45">
        <v>5</v>
      </c>
      <c r="B8" s="45" t="s">
        <v>85</v>
      </c>
      <c r="C8" s="45"/>
      <c r="D8" s="42">
        <v>137</v>
      </c>
      <c r="E8" s="42" t="s">
        <v>9</v>
      </c>
      <c r="F8" s="42" t="s">
        <v>86</v>
      </c>
      <c r="G8" s="45" t="s">
        <v>22</v>
      </c>
      <c r="H8" s="30">
        <f t="shared" si="0"/>
        <v>1</v>
      </c>
      <c r="I8" s="31">
        <v>18</v>
      </c>
      <c r="J8" s="32"/>
      <c r="K8" s="33"/>
      <c r="L8" s="34" t="s">
        <v>18</v>
      </c>
      <c r="M8" s="35">
        <v>1</v>
      </c>
      <c r="N8" s="34"/>
      <c r="O8" s="33"/>
      <c r="P8" s="34"/>
      <c r="Q8" s="33"/>
    </row>
    <row r="9" spans="1:17" ht="15" customHeight="1" x14ac:dyDescent="0.2">
      <c r="A9" s="46">
        <v>6</v>
      </c>
      <c r="B9" s="46" t="s">
        <v>83</v>
      </c>
      <c r="C9" s="46"/>
      <c r="D9" s="43">
        <v>132</v>
      </c>
      <c r="E9" s="43" t="s">
        <v>9</v>
      </c>
      <c r="F9" s="43" t="s">
        <v>84</v>
      </c>
      <c r="G9" s="46" t="s">
        <v>22</v>
      </c>
      <c r="H9" s="24">
        <f t="shared" si="0"/>
        <v>2</v>
      </c>
      <c r="I9" s="25">
        <v>17</v>
      </c>
      <c r="J9" s="26"/>
      <c r="K9" s="27"/>
      <c r="L9" s="28" t="s">
        <v>18</v>
      </c>
      <c r="M9" s="29">
        <v>1</v>
      </c>
      <c r="N9" s="28" t="s">
        <v>18</v>
      </c>
      <c r="O9" s="27">
        <v>1</v>
      </c>
      <c r="P9" s="28"/>
      <c r="Q9" s="27"/>
    </row>
    <row r="10" spans="1:17" s="20" customFormat="1" ht="15" x14ac:dyDescent="0.2">
      <c r="A10" s="45">
        <v>7</v>
      </c>
      <c r="B10" s="45" t="s">
        <v>71</v>
      </c>
      <c r="C10" s="45"/>
      <c r="D10" s="42">
        <v>105</v>
      </c>
      <c r="E10" s="42" t="s">
        <v>9</v>
      </c>
      <c r="F10" s="42" t="s">
        <v>67</v>
      </c>
      <c r="G10" s="45" t="s">
        <v>56</v>
      </c>
      <c r="H10" s="30">
        <f t="shared" si="0"/>
        <v>24</v>
      </c>
      <c r="I10" s="31">
        <v>1</v>
      </c>
      <c r="J10" s="32">
        <v>2</v>
      </c>
      <c r="K10" s="35">
        <v>9</v>
      </c>
      <c r="L10" s="34">
        <v>1</v>
      </c>
      <c r="M10" s="35">
        <v>10</v>
      </c>
      <c r="N10" s="34"/>
      <c r="O10" s="33"/>
      <c r="P10" s="34">
        <v>6</v>
      </c>
      <c r="Q10" s="33">
        <v>5</v>
      </c>
    </row>
    <row r="11" spans="1:17" s="23" customFormat="1" ht="15" x14ac:dyDescent="0.2">
      <c r="A11" s="47">
        <v>8</v>
      </c>
      <c r="B11" s="47" t="s">
        <v>149</v>
      </c>
      <c r="C11" s="47"/>
      <c r="D11" s="48">
        <v>224</v>
      </c>
      <c r="E11" s="48" t="s">
        <v>9</v>
      </c>
      <c r="F11" s="48" t="s">
        <v>36</v>
      </c>
      <c r="G11" s="47" t="s">
        <v>21</v>
      </c>
      <c r="H11" s="36">
        <f t="shared" si="0"/>
        <v>6</v>
      </c>
      <c r="I11" s="37">
        <v>13</v>
      </c>
      <c r="J11" s="38"/>
      <c r="K11" s="39"/>
      <c r="L11" s="40"/>
      <c r="M11" s="39"/>
      <c r="N11" s="40"/>
      <c r="O11" s="41"/>
      <c r="P11" s="40">
        <v>5</v>
      </c>
      <c r="Q11" s="41">
        <v>6</v>
      </c>
    </row>
    <row r="12" spans="1:17" s="20" customFormat="1" ht="15" x14ac:dyDescent="0.2">
      <c r="A12" s="45">
        <v>9</v>
      </c>
      <c r="B12" s="45" t="s">
        <v>152</v>
      </c>
      <c r="C12" s="45"/>
      <c r="D12" s="42">
        <v>218</v>
      </c>
      <c r="E12" s="42" t="s">
        <v>9</v>
      </c>
      <c r="F12" s="42" t="s">
        <v>36</v>
      </c>
      <c r="G12" s="45" t="s">
        <v>21</v>
      </c>
      <c r="H12" s="30">
        <f t="shared" si="0"/>
        <v>10</v>
      </c>
      <c r="I12" s="31">
        <v>4</v>
      </c>
      <c r="J12" s="32"/>
      <c r="K12" s="35"/>
      <c r="L12" s="34"/>
      <c r="M12" s="35"/>
      <c r="N12" s="34"/>
      <c r="O12" s="33"/>
      <c r="P12" s="34">
        <v>1</v>
      </c>
      <c r="Q12" s="33">
        <v>10</v>
      </c>
    </row>
    <row r="13" spans="1:17" ht="15" x14ac:dyDescent="0.2">
      <c r="A13" s="46">
        <v>10</v>
      </c>
      <c r="B13" s="46" t="s">
        <v>82</v>
      </c>
      <c r="C13" s="46"/>
      <c r="D13" s="43">
        <v>133</v>
      </c>
      <c r="E13" s="43" t="s">
        <v>9</v>
      </c>
      <c r="F13" s="43" t="s">
        <v>10</v>
      </c>
      <c r="G13" s="46" t="s">
        <v>22</v>
      </c>
      <c r="H13" s="24">
        <f t="shared" si="0"/>
        <v>5</v>
      </c>
      <c r="I13" s="25">
        <v>15</v>
      </c>
      <c r="J13" s="26"/>
      <c r="K13" s="29"/>
      <c r="L13" s="28">
        <v>6</v>
      </c>
      <c r="M13" s="29">
        <v>5</v>
      </c>
      <c r="N13" s="28"/>
      <c r="O13" s="27"/>
      <c r="P13" s="28"/>
      <c r="Q13" s="27"/>
    </row>
    <row r="14" spans="1:17" s="20" customFormat="1" ht="15" x14ac:dyDescent="0.2">
      <c r="A14" s="45">
        <v>11</v>
      </c>
      <c r="B14" s="45" t="s">
        <v>75</v>
      </c>
      <c r="C14" s="45"/>
      <c r="D14" s="42">
        <v>139</v>
      </c>
      <c r="E14" s="42" t="s">
        <v>9</v>
      </c>
      <c r="F14" s="42" t="s">
        <v>76</v>
      </c>
      <c r="G14" s="45" t="s">
        <v>56</v>
      </c>
      <c r="H14" s="30">
        <f t="shared" si="0"/>
        <v>7</v>
      </c>
      <c r="I14" s="31">
        <v>10</v>
      </c>
      <c r="J14" s="32"/>
      <c r="K14" s="33"/>
      <c r="L14" s="34">
        <v>4</v>
      </c>
      <c r="M14" s="35">
        <v>7</v>
      </c>
      <c r="N14" s="34"/>
      <c r="O14" s="33"/>
      <c r="P14" s="34"/>
      <c r="Q14" s="33"/>
    </row>
    <row r="15" spans="1:17" ht="15" customHeight="1" x14ac:dyDescent="0.2">
      <c r="A15" s="46">
        <v>12</v>
      </c>
      <c r="B15" s="46" t="s">
        <v>72</v>
      </c>
      <c r="C15" s="46"/>
      <c r="D15" s="43">
        <v>151</v>
      </c>
      <c r="E15" s="43" t="s">
        <v>9</v>
      </c>
      <c r="F15" s="44" t="s">
        <v>10</v>
      </c>
      <c r="G15" s="46" t="s">
        <v>22</v>
      </c>
      <c r="H15" s="24">
        <f t="shared" si="0"/>
        <v>8</v>
      </c>
      <c r="I15" s="25">
        <v>7</v>
      </c>
      <c r="J15" s="26">
        <v>3</v>
      </c>
      <c r="K15" s="27">
        <v>8</v>
      </c>
      <c r="L15" s="28"/>
      <c r="M15" s="29"/>
      <c r="N15" s="28"/>
      <c r="O15" s="27"/>
      <c r="P15" s="28"/>
      <c r="Q15" s="27"/>
    </row>
    <row r="16" spans="1:17" s="20" customFormat="1" ht="15.75" customHeight="1" x14ac:dyDescent="0.2">
      <c r="A16" s="45">
        <v>13</v>
      </c>
      <c r="B16" s="45" t="s">
        <v>78</v>
      </c>
      <c r="C16" s="45"/>
      <c r="D16" s="42">
        <v>160</v>
      </c>
      <c r="E16" s="42" t="s">
        <v>9</v>
      </c>
      <c r="F16" s="42" t="s">
        <v>79</v>
      </c>
      <c r="G16" s="45" t="s">
        <v>22</v>
      </c>
      <c r="H16" s="30">
        <f t="shared" si="0"/>
        <v>8</v>
      </c>
      <c r="I16" s="31">
        <v>7</v>
      </c>
      <c r="J16" s="32"/>
      <c r="K16" s="33"/>
      <c r="L16" s="34">
        <v>3</v>
      </c>
      <c r="M16" s="35">
        <v>8</v>
      </c>
      <c r="N16" s="34"/>
      <c r="O16" s="33"/>
      <c r="P16" s="34"/>
      <c r="Q16" s="33"/>
    </row>
    <row r="17" spans="1:17" s="23" customFormat="1" ht="15.75" customHeight="1" x14ac:dyDescent="0.2">
      <c r="A17" s="47">
        <v>14</v>
      </c>
      <c r="B17" s="47" t="s">
        <v>150</v>
      </c>
      <c r="C17" s="47"/>
      <c r="D17" s="48">
        <v>217</v>
      </c>
      <c r="E17" s="48" t="s">
        <v>9</v>
      </c>
      <c r="F17" s="48" t="s">
        <v>143</v>
      </c>
      <c r="G17" s="47" t="s">
        <v>22</v>
      </c>
      <c r="H17" s="36">
        <f t="shared" si="0"/>
        <v>7</v>
      </c>
      <c r="I17" s="37">
        <v>10</v>
      </c>
      <c r="J17" s="38"/>
      <c r="K17" s="41"/>
      <c r="L17" s="40"/>
      <c r="M17" s="39"/>
      <c r="N17" s="40"/>
      <c r="O17" s="41"/>
      <c r="P17" s="40">
        <v>4</v>
      </c>
      <c r="Q17" s="41">
        <v>7</v>
      </c>
    </row>
    <row r="18" spans="1:17" s="20" customFormat="1" ht="15.75" customHeight="1" x14ac:dyDescent="0.2">
      <c r="A18" s="45">
        <v>15</v>
      </c>
      <c r="B18" s="45" t="s">
        <v>73</v>
      </c>
      <c r="C18" s="45"/>
      <c r="D18" s="42">
        <v>123</v>
      </c>
      <c r="E18" s="42" t="s">
        <v>74</v>
      </c>
      <c r="F18" s="42" t="s">
        <v>36</v>
      </c>
      <c r="G18" s="45" t="s">
        <v>21</v>
      </c>
      <c r="H18" s="30">
        <f t="shared" si="0"/>
        <v>19</v>
      </c>
      <c r="I18" s="31">
        <v>2</v>
      </c>
      <c r="J18" s="32">
        <v>1</v>
      </c>
      <c r="K18" s="33">
        <v>10</v>
      </c>
      <c r="L18" s="34"/>
      <c r="M18" s="35"/>
      <c r="N18" s="34"/>
      <c r="O18" s="33"/>
      <c r="P18" s="34">
        <v>2</v>
      </c>
      <c r="Q18" s="33">
        <v>9</v>
      </c>
    </row>
    <row r="19" spans="1:17" s="23" customFormat="1" ht="15" x14ac:dyDescent="0.2">
      <c r="A19" s="47">
        <v>16</v>
      </c>
      <c r="B19" s="47" t="s">
        <v>87</v>
      </c>
      <c r="C19" s="47"/>
      <c r="D19" s="48">
        <v>125</v>
      </c>
      <c r="E19" s="48" t="s">
        <v>89</v>
      </c>
      <c r="F19" s="48" t="s">
        <v>88</v>
      </c>
      <c r="G19" s="47" t="s">
        <v>22</v>
      </c>
      <c r="H19" s="36">
        <f t="shared" si="0"/>
        <v>4</v>
      </c>
      <c r="I19" s="37">
        <v>15</v>
      </c>
      <c r="J19" s="38"/>
      <c r="K19" s="41"/>
      <c r="L19" s="40">
        <v>7</v>
      </c>
      <c r="M19" s="39">
        <v>4</v>
      </c>
      <c r="N19" s="40"/>
      <c r="O19" s="41"/>
      <c r="P19" s="40"/>
      <c r="Q19" s="41"/>
    </row>
    <row r="20" spans="1:17" s="20" customFormat="1" ht="15" x14ac:dyDescent="0.2">
      <c r="A20" s="45">
        <v>17</v>
      </c>
      <c r="B20" s="45" t="s">
        <v>151</v>
      </c>
      <c r="C20" s="45"/>
      <c r="D20" s="42">
        <v>230</v>
      </c>
      <c r="E20" s="42" t="s">
        <v>9</v>
      </c>
      <c r="F20" s="42" t="s">
        <v>28</v>
      </c>
      <c r="G20" s="45" t="s">
        <v>21</v>
      </c>
      <c r="H20" s="30">
        <f t="shared" si="0"/>
        <v>8</v>
      </c>
      <c r="I20" s="31">
        <v>7</v>
      </c>
      <c r="J20" s="32"/>
      <c r="K20" s="33"/>
      <c r="L20" s="34"/>
      <c r="M20" s="35"/>
      <c r="N20" s="34"/>
      <c r="O20" s="33"/>
      <c r="P20" s="34">
        <v>3</v>
      </c>
      <c r="Q20" s="33">
        <v>8</v>
      </c>
    </row>
    <row r="21" spans="1:17" ht="15" x14ac:dyDescent="0.2">
      <c r="A21" s="46">
        <v>18</v>
      </c>
      <c r="B21" s="46" t="s">
        <v>80</v>
      </c>
      <c r="C21" s="46"/>
      <c r="D21" s="43">
        <v>140</v>
      </c>
      <c r="E21" s="43" t="s">
        <v>9</v>
      </c>
      <c r="F21" s="43" t="s">
        <v>81</v>
      </c>
      <c r="G21" s="46" t="s">
        <v>22</v>
      </c>
      <c r="H21" s="24">
        <f t="shared" si="0"/>
        <v>6</v>
      </c>
      <c r="I21" s="25">
        <v>13</v>
      </c>
      <c r="J21" s="26"/>
      <c r="K21" s="27"/>
      <c r="L21" s="28">
        <v>5</v>
      </c>
      <c r="M21" s="29">
        <v>6</v>
      </c>
      <c r="N21" s="28"/>
      <c r="O21" s="27"/>
      <c r="P21" s="28"/>
      <c r="Q21" s="27"/>
    </row>
    <row r="22" spans="1:17" ht="15" hidden="1" x14ac:dyDescent="0.2">
      <c r="A22" s="4">
        <v>15</v>
      </c>
      <c r="B22" s="4"/>
      <c r="C22" s="4"/>
      <c r="D22" s="5"/>
      <c r="E22" s="5"/>
      <c r="F22" s="5"/>
      <c r="G22" s="4"/>
      <c r="H22" s="6">
        <f t="shared" si="0"/>
        <v>0</v>
      </c>
      <c r="I22" s="7"/>
      <c r="J22" s="8"/>
      <c r="K22" s="9"/>
      <c r="L22" s="10"/>
      <c r="M22" s="12"/>
      <c r="N22" s="11"/>
      <c r="O22" s="9"/>
      <c r="P22" s="11"/>
      <c r="Q22" s="9"/>
    </row>
    <row r="23" spans="1:17" ht="15" hidden="1" customHeight="1" x14ac:dyDescent="0.2">
      <c r="A23" s="4">
        <v>16</v>
      </c>
      <c r="B23" s="4"/>
      <c r="C23" s="4"/>
      <c r="D23" s="5"/>
      <c r="E23" s="5"/>
      <c r="F23" s="5"/>
      <c r="G23" s="4"/>
      <c r="H23" s="6">
        <f t="shared" si="0"/>
        <v>0</v>
      </c>
      <c r="I23" s="7"/>
      <c r="J23" s="8"/>
      <c r="K23" s="9"/>
      <c r="L23" s="10"/>
      <c r="M23" s="12"/>
      <c r="N23" s="11"/>
      <c r="O23" s="9"/>
      <c r="P23" s="11"/>
      <c r="Q23" s="9"/>
    </row>
    <row r="24" spans="1:17" ht="15" hidden="1" customHeight="1" x14ac:dyDescent="0.2">
      <c r="A24" s="4"/>
      <c r="B24" s="4"/>
      <c r="C24" s="4"/>
      <c r="D24" s="5"/>
      <c r="E24" s="5"/>
      <c r="F24" s="5"/>
      <c r="G24" s="4"/>
      <c r="H24" s="6">
        <f t="shared" si="0"/>
        <v>0</v>
      </c>
      <c r="I24" s="7"/>
      <c r="J24" s="8"/>
      <c r="K24" s="12"/>
      <c r="L24" s="10"/>
      <c r="M24" s="12"/>
      <c r="N24" s="11"/>
      <c r="O24" s="9"/>
      <c r="P24" s="11"/>
      <c r="Q24" s="9"/>
    </row>
  </sheetData>
  <mergeCells count="14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  <mergeCell ref="L2:M2"/>
    <mergeCell ref="N2:O2"/>
    <mergeCell ref="P2:Q2"/>
  </mergeCells>
  <pageMargins left="0" right="0" top="0" bottom="0" header="0.31496062992125984" footer="0.31496062992125984"/>
  <pageSetup paperSize="9"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view="pageBreakPreview" topLeftCell="A4" zoomScaleNormal="100" zoomScaleSheetLayoutView="100" workbookViewId="0">
      <selection activeCell="B29" sqref="B29"/>
    </sheetView>
  </sheetViews>
  <sheetFormatPr defaultRowHeight="12.75" x14ac:dyDescent="0.2"/>
  <cols>
    <col min="1" max="1" width="3.85546875" style="1" bestFit="1" customWidth="1"/>
    <col min="2" max="2" width="26.140625" style="1" bestFit="1" customWidth="1"/>
    <col min="3" max="3" width="38.42578125" style="1" hidden="1" customWidth="1"/>
    <col min="4" max="4" width="9.5703125" style="13" bestFit="1" customWidth="1"/>
    <col min="5" max="5" width="23.7109375" style="16" bestFit="1" customWidth="1"/>
    <col min="6" max="6" width="23" style="14" bestFit="1" customWidth="1"/>
    <col min="7" max="7" width="19.140625" style="1" bestFit="1" customWidth="1"/>
    <col min="8" max="8" width="4.28515625" style="1" customWidth="1"/>
    <col min="9" max="9" width="7" style="1" customWidth="1"/>
    <col min="10" max="10" width="6.85546875" style="1" bestFit="1" customWidth="1"/>
    <col min="11" max="11" width="3.28515625" style="1" bestFit="1" customWidth="1"/>
    <col min="12" max="12" width="5.42578125" style="1" bestFit="1" customWidth="1"/>
    <col min="13" max="13" width="3.28515625" style="1" customWidth="1"/>
    <col min="14" max="14" width="5.42578125" style="1" bestFit="1" customWidth="1"/>
    <col min="15" max="15" width="3.28515625" style="1" customWidth="1"/>
    <col min="16" max="16" width="5.42578125" style="1" bestFit="1" customWidth="1"/>
    <col min="17" max="17" width="3.28515625" style="1" customWidth="1"/>
    <col min="18" max="16384" width="9.140625" style="1"/>
  </cols>
  <sheetData>
    <row r="1" spans="1:17" ht="20.25" x14ac:dyDescent="0.3">
      <c r="A1" s="51" t="s">
        <v>90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41.75" customHeight="1" x14ac:dyDescent="0.2">
      <c r="A2" s="54" t="s">
        <v>6</v>
      </c>
      <c r="B2" s="56" t="s">
        <v>7</v>
      </c>
      <c r="C2" s="56" t="s">
        <v>8</v>
      </c>
      <c r="D2" s="58" t="s">
        <v>16</v>
      </c>
      <c r="E2" s="60" t="s">
        <v>4</v>
      </c>
      <c r="F2" s="60" t="s">
        <v>1</v>
      </c>
      <c r="G2" s="60" t="s">
        <v>2</v>
      </c>
      <c r="H2" s="62" t="s">
        <v>5</v>
      </c>
      <c r="I2" s="49" t="s">
        <v>166</v>
      </c>
      <c r="J2" s="52" t="s">
        <v>45</v>
      </c>
      <c r="K2" s="53"/>
      <c r="L2" s="52" t="s">
        <v>46</v>
      </c>
      <c r="M2" s="53"/>
      <c r="N2" s="52" t="s">
        <v>61</v>
      </c>
      <c r="O2" s="53"/>
      <c r="P2" s="52" t="s">
        <v>62</v>
      </c>
      <c r="Q2" s="53"/>
    </row>
    <row r="3" spans="1:17" s="3" customFormat="1" ht="37.5" x14ac:dyDescent="0.2">
      <c r="A3" s="55"/>
      <c r="B3" s="57"/>
      <c r="C3" s="57"/>
      <c r="D3" s="59"/>
      <c r="E3" s="61"/>
      <c r="F3" s="61"/>
      <c r="G3" s="61"/>
      <c r="H3" s="63"/>
      <c r="I3" s="50"/>
      <c r="J3" s="2" t="s">
        <v>3</v>
      </c>
      <c r="K3" s="2" t="s">
        <v>0</v>
      </c>
      <c r="L3" s="2" t="s">
        <v>3</v>
      </c>
      <c r="M3" s="2" t="s">
        <v>0</v>
      </c>
      <c r="N3" s="2" t="s">
        <v>3</v>
      </c>
      <c r="O3" s="2" t="s">
        <v>0</v>
      </c>
      <c r="P3" s="2" t="s">
        <v>3</v>
      </c>
      <c r="Q3" s="2" t="s">
        <v>0</v>
      </c>
    </row>
    <row r="4" spans="1:17" s="20" customFormat="1" ht="15" x14ac:dyDescent="0.2">
      <c r="A4" s="18">
        <v>1</v>
      </c>
      <c r="B4" s="18" t="s">
        <v>145</v>
      </c>
      <c r="C4" s="18"/>
      <c r="D4" s="19">
        <v>213</v>
      </c>
      <c r="E4" s="19" t="s">
        <v>9</v>
      </c>
      <c r="F4" s="19" t="s">
        <v>146</v>
      </c>
      <c r="G4" s="18" t="s">
        <v>165</v>
      </c>
      <c r="H4" s="30">
        <f>K4+M4+O4+Q4</f>
        <v>1</v>
      </c>
      <c r="I4" s="31">
        <v>14</v>
      </c>
      <c r="J4" s="32"/>
      <c r="K4" s="33"/>
      <c r="L4" s="34"/>
      <c r="M4" s="35"/>
      <c r="N4" s="34"/>
      <c r="O4" s="33"/>
      <c r="P4" s="34">
        <v>10</v>
      </c>
      <c r="Q4" s="33">
        <v>1</v>
      </c>
    </row>
    <row r="5" spans="1:17" s="23" customFormat="1" ht="15" x14ac:dyDescent="0.2">
      <c r="A5" s="21">
        <v>2</v>
      </c>
      <c r="B5" s="21" t="s">
        <v>25</v>
      </c>
      <c r="C5" s="21"/>
      <c r="D5" s="22">
        <v>102</v>
      </c>
      <c r="E5" s="22" t="s">
        <v>9</v>
      </c>
      <c r="F5" s="22" t="s">
        <v>12</v>
      </c>
      <c r="G5" s="21" t="s">
        <v>26</v>
      </c>
      <c r="H5" s="36">
        <f>K5+M5+O5+Q5</f>
        <v>16</v>
      </c>
      <c r="I5" s="37">
        <v>5</v>
      </c>
      <c r="J5" s="38">
        <v>4</v>
      </c>
      <c r="K5" s="41">
        <v>7</v>
      </c>
      <c r="L5" s="40"/>
      <c r="M5" s="39"/>
      <c r="N5" s="40"/>
      <c r="O5" s="41"/>
      <c r="P5" s="40">
        <v>2</v>
      </c>
      <c r="Q5" s="41">
        <v>9</v>
      </c>
    </row>
    <row r="6" spans="1:17" s="20" customFormat="1" ht="15" x14ac:dyDescent="0.2">
      <c r="A6" s="18">
        <v>3</v>
      </c>
      <c r="B6" s="18" t="s">
        <v>144</v>
      </c>
      <c r="C6" s="18"/>
      <c r="D6" s="19">
        <v>152</v>
      </c>
      <c r="E6" s="19" t="s">
        <v>9</v>
      </c>
      <c r="F6" s="19" t="s">
        <v>17</v>
      </c>
      <c r="G6" s="18" t="s">
        <v>21</v>
      </c>
      <c r="H6" s="30">
        <f>K6+M6+O6+Q6</f>
        <v>1</v>
      </c>
      <c r="I6" s="31">
        <v>14</v>
      </c>
      <c r="J6" s="32"/>
      <c r="K6" s="33"/>
      <c r="L6" s="34"/>
      <c r="M6" s="35"/>
      <c r="N6" s="34"/>
      <c r="O6" s="33"/>
      <c r="P6" s="34">
        <v>11</v>
      </c>
      <c r="Q6" s="33">
        <v>1</v>
      </c>
    </row>
    <row r="7" spans="1:17" s="23" customFormat="1" ht="15" x14ac:dyDescent="0.2">
      <c r="A7" s="21">
        <v>4</v>
      </c>
      <c r="B7" s="21" t="s">
        <v>147</v>
      </c>
      <c r="C7" s="21"/>
      <c r="D7" s="22">
        <v>215</v>
      </c>
      <c r="E7" s="22" t="s">
        <v>9</v>
      </c>
      <c r="F7" s="22" t="s">
        <v>30</v>
      </c>
      <c r="G7" s="21" t="s">
        <v>11</v>
      </c>
      <c r="H7" s="36">
        <f>K7+M7+O7+Q7</f>
        <v>5</v>
      </c>
      <c r="I7" s="37">
        <v>11</v>
      </c>
      <c r="J7" s="38"/>
      <c r="K7" s="41"/>
      <c r="L7" s="40"/>
      <c r="M7" s="39"/>
      <c r="N7" s="40"/>
      <c r="O7" s="41"/>
      <c r="P7" s="40">
        <v>6</v>
      </c>
      <c r="Q7" s="41">
        <v>5</v>
      </c>
    </row>
    <row r="8" spans="1:17" s="20" customFormat="1" ht="15" x14ac:dyDescent="0.2">
      <c r="A8" s="18">
        <v>5</v>
      </c>
      <c r="B8" s="18" t="s">
        <v>97</v>
      </c>
      <c r="C8" s="18"/>
      <c r="D8" s="19">
        <v>109</v>
      </c>
      <c r="E8" s="19" t="s">
        <v>9</v>
      </c>
      <c r="F8" s="19" t="s">
        <v>30</v>
      </c>
      <c r="G8" s="18" t="s">
        <v>23</v>
      </c>
      <c r="H8" s="30">
        <f t="shared" ref="H8:H24" si="0">K8+M8+O8+Q8</f>
        <v>9</v>
      </c>
      <c r="I8" s="31">
        <v>6</v>
      </c>
      <c r="J8" s="32"/>
      <c r="K8" s="33"/>
      <c r="L8" s="34" t="s">
        <v>18</v>
      </c>
      <c r="M8" s="35">
        <v>1</v>
      </c>
      <c r="N8" s="34">
        <v>5</v>
      </c>
      <c r="O8" s="33">
        <v>6</v>
      </c>
      <c r="P8" s="34">
        <v>9</v>
      </c>
      <c r="Q8" s="33">
        <v>2</v>
      </c>
    </row>
    <row r="9" spans="1:17" s="23" customFormat="1" ht="15" x14ac:dyDescent="0.2">
      <c r="A9" s="21">
        <v>6</v>
      </c>
      <c r="B9" s="21" t="s">
        <v>37</v>
      </c>
      <c r="C9" s="21"/>
      <c r="D9" s="22">
        <v>110</v>
      </c>
      <c r="E9" s="22" t="s">
        <v>9</v>
      </c>
      <c r="F9" s="22" t="s">
        <v>17</v>
      </c>
      <c r="G9" s="21" t="s">
        <v>11</v>
      </c>
      <c r="H9" s="36">
        <f t="shared" si="0"/>
        <v>8</v>
      </c>
      <c r="I9" s="37">
        <v>8</v>
      </c>
      <c r="J9" s="38">
        <v>8</v>
      </c>
      <c r="K9" s="41">
        <v>3</v>
      </c>
      <c r="L9" s="40"/>
      <c r="M9" s="39"/>
      <c r="N9" s="40" t="s">
        <v>18</v>
      </c>
      <c r="O9" s="41">
        <v>1</v>
      </c>
      <c r="P9" s="40">
        <v>7</v>
      </c>
      <c r="Q9" s="41">
        <v>4</v>
      </c>
    </row>
    <row r="10" spans="1:17" s="20" customFormat="1" ht="15" x14ac:dyDescent="0.2">
      <c r="A10" s="18">
        <v>7</v>
      </c>
      <c r="B10" s="18" t="s">
        <v>148</v>
      </c>
      <c r="C10" s="18"/>
      <c r="D10" s="19">
        <v>201</v>
      </c>
      <c r="E10" s="19" t="s">
        <v>9</v>
      </c>
      <c r="F10" s="19" t="s">
        <v>30</v>
      </c>
      <c r="G10" s="18" t="s">
        <v>15</v>
      </c>
      <c r="H10" s="30">
        <f t="shared" si="0"/>
        <v>8</v>
      </c>
      <c r="I10" s="31">
        <v>8</v>
      </c>
      <c r="J10" s="32"/>
      <c r="K10" s="33"/>
      <c r="L10" s="34"/>
      <c r="M10" s="35"/>
      <c r="N10" s="34"/>
      <c r="O10" s="33"/>
      <c r="P10" s="34">
        <v>3</v>
      </c>
      <c r="Q10" s="33">
        <v>8</v>
      </c>
    </row>
    <row r="11" spans="1:17" ht="15" x14ac:dyDescent="0.2">
      <c r="A11" s="4">
        <v>8</v>
      </c>
      <c r="B11" s="4" t="s">
        <v>134</v>
      </c>
      <c r="C11" s="4"/>
      <c r="D11" s="5">
        <v>161</v>
      </c>
      <c r="E11" s="5" t="s">
        <v>9</v>
      </c>
      <c r="F11" s="5" t="s">
        <v>135</v>
      </c>
      <c r="G11" s="4" t="s">
        <v>23</v>
      </c>
      <c r="H11" s="24">
        <f t="shared" si="0"/>
        <v>9</v>
      </c>
      <c r="I11" s="25">
        <v>6</v>
      </c>
      <c r="J11" s="26"/>
      <c r="K11" s="27"/>
      <c r="L11" s="28"/>
      <c r="M11" s="29"/>
      <c r="N11" s="28">
        <v>2</v>
      </c>
      <c r="O11" s="27">
        <v>9</v>
      </c>
      <c r="P11" s="28"/>
      <c r="Q11" s="27"/>
    </row>
    <row r="12" spans="1:17" s="20" customFormat="1" ht="15" x14ac:dyDescent="0.2">
      <c r="A12" s="18">
        <v>9</v>
      </c>
      <c r="B12" s="18" t="s">
        <v>91</v>
      </c>
      <c r="C12" s="18"/>
      <c r="D12" s="19">
        <v>170</v>
      </c>
      <c r="E12" s="19" t="s">
        <v>89</v>
      </c>
      <c r="F12" s="19" t="s">
        <v>92</v>
      </c>
      <c r="G12" s="18" t="s">
        <v>22</v>
      </c>
      <c r="H12" s="30">
        <f t="shared" si="0"/>
        <v>26</v>
      </c>
      <c r="I12" s="31">
        <v>2</v>
      </c>
      <c r="J12" s="32">
        <v>1</v>
      </c>
      <c r="K12" s="33">
        <v>10</v>
      </c>
      <c r="L12" s="34">
        <v>2</v>
      </c>
      <c r="M12" s="35">
        <v>9</v>
      </c>
      <c r="N12" s="34">
        <v>4</v>
      </c>
      <c r="O12" s="33">
        <v>7</v>
      </c>
      <c r="P12" s="34"/>
      <c r="Q12" s="33"/>
    </row>
    <row r="13" spans="1:17" ht="15" customHeight="1" x14ac:dyDescent="0.2">
      <c r="A13" s="4">
        <v>10</v>
      </c>
      <c r="B13" s="4" t="s">
        <v>93</v>
      </c>
      <c r="C13" s="4"/>
      <c r="D13" s="5">
        <v>138</v>
      </c>
      <c r="E13" s="5" t="s">
        <v>89</v>
      </c>
      <c r="F13" s="5" t="s">
        <v>41</v>
      </c>
      <c r="G13" s="4" t="s">
        <v>22</v>
      </c>
      <c r="H13" s="24">
        <f t="shared" si="0"/>
        <v>5</v>
      </c>
      <c r="I13" s="25">
        <v>11</v>
      </c>
      <c r="J13" s="26">
        <v>7</v>
      </c>
      <c r="K13" s="27">
        <v>4</v>
      </c>
      <c r="L13" s="28" t="s">
        <v>18</v>
      </c>
      <c r="M13" s="29">
        <v>1</v>
      </c>
      <c r="N13" s="28"/>
      <c r="O13" s="27"/>
      <c r="P13" s="28"/>
      <c r="Q13" s="27"/>
    </row>
    <row r="14" spans="1:17" s="20" customFormat="1" ht="15" x14ac:dyDescent="0.2">
      <c r="A14" s="18">
        <v>11</v>
      </c>
      <c r="B14" s="18" t="s">
        <v>94</v>
      </c>
      <c r="C14" s="18"/>
      <c r="D14" s="19">
        <v>178</v>
      </c>
      <c r="E14" s="19" t="s">
        <v>89</v>
      </c>
      <c r="F14" s="19" t="s">
        <v>36</v>
      </c>
      <c r="G14" s="18" t="s">
        <v>22</v>
      </c>
      <c r="H14" s="30">
        <f t="shared" si="0"/>
        <v>6</v>
      </c>
      <c r="I14" s="31">
        <v>10</v>
      </c>
      <c r="J14" s="32">
        <v>6</v>
      </c>
      <c r="K14" s="35">
        <v>5</v>
      </c>
      <c r="L14" s="34" t="s">
        <v>18</v>
      </c>
      <c r="M14" s="35">
        <v>1</v>
      </c>
      <c r="N14" s="34"/>
      <c r="O14" s="33"/>
      <c r="P14" s="34"/>
      <c r="Q14" s="33"/>
    </row>
    <row r="15" spans="1:17" ht="15" x14ac:dyDescent="0.2">
      <c r="A15" s="4">
        <v>12</v>
      </c>
      <c r="B15" s="4" t="s">
        <v>95</v>
      </c>
      <c r="C15" s="4"/>
      <c r="D15" s="5">
        <v>177</v>
      </c>
      <c r="E15" s="5" t="s">
        <v>96</v>
      </c>
      <c r="F15" s="5" t="s">
        <v>17</v>
      </c>
      <c r="G15" s="4" t="s">
        <v>11</v>
      </c>
      <c r="H15" s="24">
        <f t="shared" si="0"/>
        <v>26</v>
      </c>
      <c r="I15" s="25">
        <v>1</v>
      </c>
      <c r="J15" s="26">
        <v>3</v>
      </c>
      <c r="K15" s="29">
        <v>8</v>
      </c>
      <c r="L15" s="28"/>
      <c r="M15" s="29"/>
      <c r="N15" s="28">
        <v>3</v>
      </c>
      <c r="O15" s="27">
        <v>8</v>
      </c>
      <c r="P15" s="28">
        <v>1</v>
      </c>
      <c r="Q15" s="27">
        <v>10</v>
      </c>
    </row>
    <row r="16" spans="1:17" s="20" customFormat="1" ht="15" x14ac:dyDescent="0.2">
      <c r="A16" s="18">
        <v>13</v>
      </c>
      <c r="B16" s="18" t="s">
        <v>31</v>
      </c>
      <c r="C16" s="18"/>
      <c r="D16" s="19">
        <v>173</v>
      </c>
      <c r="E16" s="19" t="s">
        <v>89</v>
      </c>
      <c r="F16" s="19" t="s">
        <v>12</v>
      </c>
      <c r="G16" s="18" t="s">
        <v>22</v>
      </c>
      <c r="H16" s="30">
        <f t="shared" si="0"/>
        <v>23</v>
      </c>
      <c r="I16" s="31">
        <v>4</v>
      </c>
      <c r="J16" s="32">
        <v>5</v>
      </c>
      <c r="K16" s="33">
        <v>6</v>
      </c>
      <c r="L16" s="34"/>
      <c r="M16" s="35"/>
      <c r="N16" s="34">
        <v>1</v>
      </c>
      <c r="O16" s="33">
        <v>10</v>
      </c>
      <c r="P16" s="34">
        <v>4</v>
      </c>
      <c r="Q16" s="33">
        <v>7</v>
      </c>
    </row>
    <row r="17" spans="1:17" ht="15" customHeight="1" x14ac:dyDescent="0.2">
      <c r="A17" s="4">
        <v>14</v>
      </c>
      <c r="B17" s="4" t="s">
        <v>42</v>
      </c>
      <c r="C17" s="4"/>
      <c r="D17" s="5">
        <v>122</v>
      </c>
      <c r="E17" s="5" t="s">
        <v>9</v>
      </c>
      <c r="F17" s="17" t="s">
        <v>20</v>
      </c>
      <c r="G17" s="4" t="s">
        <v>22</v>
      </c>
      <c r="H17" s="24">
        <f t="shared" si="0"/>
        <v>4</v>
      </c>
      <c r="I17" s="25">
        <v>13</v>
      </c>
      <c r="J17" s="26" t="s">
        <v>18</v>
      </c>
      <c r="K17" s="27">
        <v>1</v>
      </c>
      <c r="L17" s="28"/>
      <c r="M17" s="29"/>
      <c r="N17" s="28"/>
      <c r="O17" s="27"/>
      <c r="P17" s="28">
        <v>8</v>
      </c>
      <c r="Q17" s="27">
        <v>3</v>
      </c>
    </row>
    <row r="18" spans="1:17" s="20" customFormat="1" ht="15.75" customHeight="1" x14ac:dyDescent="0.2">
      <c r="A18" s="18">
        <v>15</v>
      </c>
      <c r="B18" s="18" t="s">
        <v>43</v>
      </c>
      <c r="C18" s="18"/>
      <c r="D18" s="19">
        <v>103</v>
      </c>
      <c r="E18" s="19" t="s">
        <v>9</v>
      </c>
      <c r="F18" s="19" t="s">
        <v>28</v>
      </c>
      <c r="G18" s="18" t="s">
        <v>22</v>
      </c>
      <c r="H18" s="30">
        <f t="shared" si="0"/>
        <v>25</v>
      </c>
      <c r="I18" s="31">
        <v>3</v>
      </c>
      <c r="J18" s="32">
        <v>2</v>
      </c>
      <c r="K18" s="33">
        <v>9</v>
      </c>
      <c r="L18" s="34">
        <v>1</v>
      </c>
      <c r="M18" s="35">
        <v>10</v>
      </c>
      <c r="N18" s="34"/>
      <c r="O18" s="33"/>
      <c r="P18" s="34">
        <v>5</v>
      </c>
      <c r="Q18" s="33">
        <v>6</v>
      </c>
    </row>
    <row r="19" spans="1:17" ht="15" hidden="1" x14ac:dyDescent="0.2">
      <c r="A19" s="4">
        <v>12</v>
      </c>
      <c r="B19" s="4"/>
      <c r="C19" s="4"/>
      <c r="D19" s="5"/>
      <c r="E19" s="5"/>
      <c r="F19" s="5"/>
      <c r="G19" s="4"/>
      <c r="H19" s="6">
        <f t="shared" si="0"/>
        <v>0</v>
      </c>
      <c r="I19" s="7"/>
      <c r="J19" s="8"/>
      <c r="K19" s="9"/>
      <c r="L19" s="10"/>
      <c r="M19" s="12"/>
      <c r="N19" s="11"/>
      <c r="O19" s="9"/>
      <c r="P19" s="11"/>
      <c r="Q19" s="9"/>
    </row>
    <row r="20" spans="1:17" ht="15" hidden="1" x14ac:dyDescent="0.2">
      <c r="A20" s="4">
        <v>13</v>
      </c>
      <c r="B20" s="4"/>
      <c r="C20" s="4"/>
      <c r="D20" s="5"/>
      <c r="E20" s="5"/>
      <c r="F20" s="5"/>
      <c r="G20" s="4"/>
      <c r="H20" s="6">
        <f t="shared" si="0"/>
        <v>0</v>
      </c>
      <c r="I20" s="7"/>
      <c r="J20" s="8"/>
      <c r="K20" s="12"/>
      <c r="L20" s="10"/>
      <c r="M20" s="12"/>
      <c r="N20" s="11"/>
      <c r="O20" s="9"/>
      <c r="P20" s="11"/>
      <c r="Q20" s="9"/>
    </row>
    <row r="21" spans="1:17" ht="15" hidden="1" x14ac:dyDescent="0.2">
      <c r="A21" s="4">
        <v>14</v>
      </c>
      <c r="B21" s="4"/>
      <c r="C21" s="4"/>
      <c r="D21" s="5"/>
      <c r="E21" s="5"/>
      <c r="F21" s="5"/>
      <c r="G21" s="4"/>
      <c r="H21" s="6">
        <f t="shared" si="0"/>
        <v>0</v>
      </c>
      <c r="I21" s="7"/>
      <c r="J21" s="8"/>
      <c r="K21" s="12"/>
      <c r="L21" s="10"/>
      <c r="M21" s="12"/>
      <c r="N21" s="11"/>
      <c r="O21" s="9"/>
      <c r="P21" s="11"/>
      <c r="Q21" s="9"/>
    </row>
    <row r="22" spans="1:17" ht="15" hidden="1" x14ac:dyDescent="0.2">
      <c r="A22" s="4">
        <v>15</v>
      </c>
      <c r="B22" s="4"/>
      <c r="C22" s="4"/>
      <c r="D22" s="5"/>
      <c r="E22" s="5"/>
      <c r="F22" s="5"/>
      <c r="G22" s="4"/>
      <c r="H22" s="6">
        <f t="shared" si="0"/>
        <v>0</v>
      </c>
      <c r="I22" s="7"/>
      <c r="J22" s="8"/>
      <c r="K22" s="9"/>
      <c r="L22" s="10"/>
      <c r="M22" s="12"/>
      <c r="N22" s="11"/>
      <c r="O22" s="9"/>
      <c r="P22" s="11"/>
      <c r="Q22" s="9"/>
    </row>
    <row r="23" spans="1:17" ht="15" hidden="1" customHeight="1" x14ac:dyDescent="0.2">
      <c r="A23" s="4">
        <v>16</v>
      </c>
      <c r="B23" s="4"/>
      <c r="C23" s="4"/>
      <c r="D23" s="5"/>
      <c r="E23" s="5"/>
      <c r="F23" s="5"/>
      <c r="G23" s="4"/>
      <c r="H23" s="6">
        <f t="shared" si="0"/>
        <v>0</v>
      </c>
      <c r="I23" s="7"/>
      <c r="J23" s="8"/>
      <c r="K23" s="9"/>
      <c r="L23" s="10"/>
      <c r="M23" s="12"/>
      <c r="N23" s="11"/>
      <c r="O23" s="9"/>
      <c r="P23" s="11"/>
      <c r="Q23" s="9"/>
    </row>
    <row r="24" spans="1:17" ht="15" hidden="1" customHeight="1" x14ac:dyDescent="0.2">
      <c r="A24" s="4"/>
      <c r="B24" s="4"/>
      <c r="C24" s="4"/>
      <c r="D24" s="5"/>
      <c r="E24" s="5"/>
      <c r="F24" s="5"/>
      <c r="G24" s="4"/>
      <c r="H24" s="6">
        <f t="shared" si="0"/>
        <v>0</v>
      </c>
      <c r="I24" s="7"/>
      <c r="J24" s="8"/>
      <c r="K24" s="12"/>
      <c r="L24" s="10"/>
      <c r="M24" s="12"/>
      <c r="N24" s="11"/>
      <c r="O24" s="9"/>
      <c r="P24" s="11"/>
      <c r="Q24" s="9"/>
    </row>
  </sheetData>
  <mergeCells count="14">
    <mergeCell ref="P2:Q2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  <mergeCell ref="L2:M2"/>
    <mergeCell ref="N2:O2"/>
  </mergeCells>
  <pageMargins left="0" right="0" top="0" bottom="0" header="0.31496062992125984" footer="0.31496062992125984"/>
  <pageSetup paperSize="9" scale="9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view="pageBreakPreview" topLeftCell="A4" zoomScaleNormal="100" zoomScaleSheetLayoutView="100" workbookViewId="0">
      <selection activeCell="I10" sqref="I10"/>
    </sheetView>
  </sheetViews>
  <sheetFormatPr defaultRowHeight="12.75" x14ac:dyDescent="0.2"/>
  <cols>
    <col min="1" max="1" width="3.85546875" style="1" bestFit="1" customWidth="1"/>
    <col min="2" max="2" width="26.140625" style="1" bestFit="1" customWidth="1"/>
    <col min="3" max="3" width="38.42578125" style="1" hidden="1" customWidth="1"/>
    <col min="4" max="4" width="9.5703125" style="13" bestFit="1" customWidth="1"/>
    <col min="5" max="5" width="23.7109375" style="16" bestFit="1" customWidth="1"/>
    <col min="6" max="6" width="23" style="14" bestFit="1" customWidth="1"/>
    <col min="7" max="7" width="19.140625" style="1" bestFit="1" customWidth="1"/>
    <col min="8" max="8" width="4.28515625" style="1" customWidth="1"/>
    <col min="9" max="9" width="7" style="1" customWidth="1"/>
    <col min="10" max="10" width="6.85546875" style="1" bestFit="1" customWidth="1"/>
    <col min="11" max="11" width="3.28515625" style="1" bestFit="1" customWidth="1"/>
    <col min="12" max="12" width="5.42578125" style="1" bestFit="1" customWidth="1"/>
    <col min="13" max="13" width="3.28515625" style="1" customWidth="1"/>
    <col min="14" max="14" width="5.42578125" style="1" bestFit="1" customWidth="1"/>
    <col min="15" max="15" width="3.28515625" style="1" customWidth="1"/>
    <col min="16" max="16" width="5.42578125" style="1" bestFit="1" customWidth="1"/>
    <col min="17" max="17" width="3.28515625" style="1" customWidth="1"/>
    <col min="18" max="16384" width="9.140625" style="1"/>
  </cols>
  <sheetData>
    <row r="1" spans="1:17" ht="20.25" x14ac:dyDescent="0.3">
      <c r="A1" s="51" t="s">
        <v>98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41.75" customHeight="1" x14ac:dyDescent="0.2">
      <c r="A2" s="54" t="s">
        <v>6</v>
      </c>
      <c r="B2" s="56" t="s">
        <v>7</v>
      </c>
      <c r="C2" s="56" t="s">
        <v>8</v>
      </c>
      <c r="D2" s="58" t="s">
        <v>16</v>
      </c>
      <c r="E2" s="60" t="s">
        <v>4</v>
      </c>
      <c r="F2" s="60" t="s">
        <v>1</v>
      </c>
      <c r="G2" s="60" t="s">
        <v>2</v>
      </c>
      <c r="H2" s="62" t="s">
        <v>5</v>
      </c>
      <c r="I2" s="49" t="s">
        <v>166</v>
      </c>
      <c r="J2" s="52" t="s">
        <v>45</v>
      </c>
      <c r="K2" s="53"/>
      <c r="L2" s="52" t="s">
        <v>46</v>
      </c>
      <c r="M2" s="53"/>
      <c r="N2" s="52" t="s">
        <v>61</v>
      </c>
      <c r="O2" s="53"/>
      <c r="P2" s="52" t="s">
        <v>62</v>
      </c>
      <c r="Q2" s="53"/>
    </row>
    <row r="3" spans="1:17" s="3" customFormat="1" ht="37.5" x14ac:dyDescent="0.2">
      <c r="A3" s="55"/>
      <c r="B3" s="57"/>
      <c r="C3" s="57"/>
      <c r="D3" s="59"/>
      <c r="E3" s="61"/>
      <c r="F3" s="61"/>
      <c r="G3" s="61"/>
      <c r="H3" s="63"/>
      <c r="I3" s="50"/>
      <c r="J3" s="2" t="s">
        <v>3</v>
      </c>
      <c r="K3" s="2" t="s">
        <v>0</v>
      </c>
      <c r="L3" s="2" t="s">
        <v>3</v>
      </c>
      <c r="M3" s="2" t="s">
        <v>0</v>
      </c>
      <c r="N3" s="2" t="s">
        <v>3</v>
      </c>
      <c r="O3" s="2" t="s">
        <v>0</v>
      </c>
      <c r="P3" s="2" t="s">
        <v>3</v>
      </c>
      <c r="Q3" s="2" t="s">
        <v>0</v>
      </c>
    </row>
    <row r="4" spans="1:17" s="20" customFormat="1" ht="15" x14ac:dyDescent="0.2">
      <c r="A4" s="18">
        <v>1</v>
      </c>
      <c r="B4" s="18" t="s">
        <v>118</v>
      </c>
      <c r="C4" s="18"/>
      <c r="D4" s="19">
        <v>124</v>
      </c>
      <c r="E4" s="19" t="s">
        <v>9</v>
      </c>
      <c r="F4" s="19" t="s">
        <v>119</v>
      </c>
      <c r="G4" s="18" t="s">
        <v>11</v>
      </c>
      <c r="H4" s="30">
        <f t="shared" ref="H4:H20" si="0">K4+M4+O4+Q4</f>
        <v>9</v>
      </c>
      <c r="I4" s="31">
        <v>9</v>
      </c>
      <c r="J4" s="32"/>
      <c r="K4" s="33"/>
      <c r="L4" s="34" t="s">
        <v>18</v>
      </c>
      <c r="M4" s="35">
        <v>1</v>
      </c>
      <c r="N4" s="34"/>
      <c r="O4" s="33"/>
      <c r="P4" s="34">
        <v>3</v>
      </c>
      <c r="Q4" s="33">
        <v>8</v>
      </c>
    </row>
    <row r="5" spans="1:17" ht="15" x14ac:dyDescent="0.2">
      <c r="A5" s="4">
        <v>2</v>
      </c>
      <c r="B5" s="4" t="s">
        <v>117</v>
      </c>
      <c r="C5" s="4"/>
      <c r="D5" s="5">
        <v>127</v>
      </c>
      <c r="E5" s="5" t="s">
        <v>9</v>
      </c>
      <c r="F5" s="5" t="s">
        <v>30</v>
      </c>
      <c r="G5" s="4" t="s">
        <v>15</v>
      </c>
      <c r="H5" s="24">
        <f t="shared" si="0"/>
        <v>10</v>
      </c>
      <c r="I5" s="25">
        <v>8</v>
      </c>
      <c r="J5" s="26"/>
      <c r="K5" s="27"/>
      <c r="L5" s="28">
        <v>3</v>
      </c>
      <c r="M5" s="29">
        <v>8</v>
      </c>
      <c r="N5" s="28"/>
      <c r="O5" s="27"/>
      <c r="P5" s="28">
        <v>9</v>
      </c>
      <c r="Q5" s="27">
        <v>2</v>
      </c>
    </row>
    <row r="6" spans="1:17" s="20" customFormat="1" ht="15" x14ac:dyDescent="0.2">
      <c r="A6" s="18">
        <v>3</v>
      </c>
      <c r="B6" s="18" t="s">
        <v>99</v>
      </c>
      <c r="C6" s="18"/>
      <c r="D6" s="19">
        <v>106</v>
      </c>
      <c r="E6" s="19" t="s">
        <v>9</v>
      </c>
      <c r="F6" s="19" t="s">
        <v>12</v>
      </c>
      <c r="G6" s="18" t="s">
        <v>100</v>
      </c>
      <c r="H6" s="30">
        <f>K6+M6+O6</f>
        <v>22</v>
      </c>
      <c r="I6" s="31">
        <v>4</v>
      </c>
      <c r="J6" s="32">
        <v>3</v>
      </c>
      <c r="K6" s="33">
        <v>8</v>
      </c>
      <c r="L6" s="34">
        <v>4</v>
      </c>
      <c r="M6" s="35">
        <v>7</v>
      </c>
      <c r="N6" s="34">
        <v>4</v>
      </c>
      <c r="O6" s="33">
        <v>7</v>
      </c>
      <c r="P6" s="34">
        <v>6</v>
      </c>
      <c r="Q6" s="33">
        <v>5</v>
      </c>
    </row>
    <row r="7" spans="1:17" ht="15" x14ac:dyDescent="0.2">
      <c r="A7" s="4">
        <v>4</v>
      </c>
      <c r="B7" s="4" t="s">
        <v>32</v>
      </c>
      <c r="C7" s="4"/>
      <c r="D7" s="5" t="s">
        <v>101</v>
      </c>
      <c r="E7" s="5" t="s">
        <v>33</v>
      </c>
      <c r="F7" s="5" t="s">
        <v>12</v>
      </c>
      <c r="G7" s="4" t="s">
        <v>11</v>
      </c>
      <c r="H7" s="24">
        <f>K7+O7+Q7</f>
        <v>29</v>
      </c>
      <c r="I7" s="25">
        <v>1</v>
      </c>
      <c r="J7" s="26">
        <v>1</v>
      </c>
      <c r="K7" s="27">
        <v>10</v>
      </c>
      <c r="L7" s="28" t="s">
        <v>18</v>
      </c>
      <c r="M7" s="29">
        <v>1</v>
      </c>
      <c r="N7" s="28">
        <v>2</v>
      </c>
      <c r="O7" s="27">
        <v>9</v>
      </c>
      <c r="P7" s="28">
        <v>1</v>
      </c>
      <c r="Q7" s="27">
        <v>10</v>
      </c>
    </row>
    <row r="8" spans="1:17" s="20" customFormat="1" ht="15" x14ac:dyDescent="0.2">
      <c r="A8" s="18">
        <v>5</v>
      </c>
      <c r="B8" s="18" t="s">
        <v>102</v>
      </c>
      <c r="C8" s="18"/>
      <c r="D8" s="19" t="s">
        <v>110</v>
      </c>
      <c r="E8" s="19" t="s">
        <v>9</v>
      </c>
      <c r="F8" s="19" t="s">
        <v>10</v>
      </c>
      <c r="G8" s="18" t="s">
        <v>23</v>
      </c>
      <c r="H8" s="30">
        <f>K8+O8+Q8</f>
        <v>14</v>
      </c>
      <c r="I8" s="31">
        <v>5</v>
      </c>
      <c r="J8" s="32">
        <v>6</v>
      </c>
      <c r="K8" s="33">
        <v>5</v>
      </c>
      <c r="L8" s="34" t="s">
        <v>18</v>
      </c>
      <c r="M8" s="35">
        <v>1</v>
      </c>
      <c r="N8" s="34">
        <v>5</v>
      </c>
      <c r="O8" s="33">
        <v>6</v>
      </c>
      <c r="P8" s="34">
        <v>8</v>
      </c>
      <c r="Q8" s="33">
        <v>3</v>
      </c>
    </row>
    <row r="9" spans="1:17" ht="15" customHeight="1" x14ac:dyDescent="0.2">
      <c r="A9" s="4">
        <v>6</v>
      </c>
      <c r="B9" s="4" t="s">
        <v>113</v>
      </c>
      <c r="C9" s="4"/>
      <c r="D9" s="5">
        <v>154</v>
      </c>
      <c r="E9" s="5" t="s">
        <v>9</v>
      </c>
      <c r="F9" s="5" t="s">
        <v>36</v>
      </c>
      <c r="G9" s="4" t="s">
        <v>114</v>
      </c>
      <c r="H9" s="24">
        <f t="shared" si="0"/>
        <v>9</v>
      </c>
      <c r="I9" s="25">
        <v>9</v>
      </c>
      <c r="J9" s="26"/>
      <c r="K9" s="27"/>
      <c r="L9" s="28">
        <v>2</v>
      </c>
      <c r="M9" s="29">
        <v>9</v>
      </c>
      <c r="N9" s="28"/>
      <c r="O9" s="27"/>
      <c r="P9" s="28"/>
      <c r="Q9" s="27"/>
    </row>
    <row r="10" spans="1:17" s="20" customFormat="1" ht="15" x14ac:dyDescent="0.2">
      <c r="A10" s="18">
        <v>7</v>
      </c>
      <c r="B10" s="18" t="s">
        <v>103</v>
      </c>
      <c r="C10" s="18"/>
      <c r="D10" s="19">
        <v>155</v>
      </c>
      <c r="E10" s="19" t="s">
        <v>104</v>
      </c>
      <c r="F10" s="19" t="s">
        <v>36</v>
      </c>
      <c r="G10" s="18" t="s">
        <v>11</v>
      </c>
      <c r="H10" s="30">
        <f t="shared" si="0"/>
        <v>23</v>
      </c>
      <c r="I10" s="31">
        <v>3</v>
      </c>
      <c r="J10" s="32">
        <v>2</v>
      </c>
      <c r="K10" s="33">
        <v>9</v>
      </c>
      <c r="L10" s="34"/>
      <c r="M10" s="35"/>
      <c r="N10" s="34">
        <v>3</v>
      </c>
      <c r="O10" s="33">
        <v>8</v>
      </c>
      <c r="P10" s="34">
        <v>5</v>
      </c>
      <c r="Q10" s="33">
        <v>6</v>
      </c>
    </row>
    <row r="11" spans="1:17" ht="15" x14ac:dyDescent="0.2">
      <c r="A11" s="4">
        <v>8</v>
      </c>
      <c r="B11" s="4" t="s">
        <v>136</v>
      </c>
      <c r="C11" s="4"/>
      <c r="D11" s="5">
        <v>159</v>
      </c>
      <c r="E11" s="5" t="s">
        <v>9</v>
      </c>
      <c r="F11" s="5" t="s">
        <v>30</v>
      </c>
      <c r="G11" s="4" t="s">
        <v>137</v>
      </c>
      <c r="H11" s="24">
        <f t="shared" si="0"/>
        <v>5</v>
      </c>
      <c r="I11" s="25">
        <v>12</v>
      </c>
      <c r="J11" s="26"/>
      <c r="K11" s="29"/>
      <c r="L11" s="28"/>
      <c r="M11" s="29"/>
      <c r="N11" s="28">
        <v>6</v>
      </c>
      <c r="O11" s="27">
        <v>5</v>
      </c>
      <c r="P11" s="28"/>
      <c r="Q11" s="27"/>
    </row>
    <row r="12" spans="1:17" s="20" customFormat="1" ht="15" x14ac:dyDescent="0.2">
      <c r="A12" s="18">
        <v>9</v>
      </c>
      <c r="B12" s="18" t="s">
        <v>34</v>
      </c>
      <c r="C12" s="18"/>
      <c r="D12" s="19">
        <v>142</v>
      </c>
      <c r="E12" s="19" t="s">
        <v>105</v>
      </c>
      <c r="F12" s="19" t="s">
        <v>106</v>
      </c>
      <c r="G12" s="18" t="s">
        <v>23</v>
      </c>
      <c r="H12" s="30">
        <f t="shared" si="0"/>
        <v>11</v>
      </c>
      <c r="I12" s="31">
        <v>7</v>
      </c>
      <c r="J12" s="32" t="s">
        <v>18</v>
      </c>
      <c r="K12" s="33">
        <v>1</v>
      </c>
      <c r="L12" s="34">
        <v>5</v>
      </c>
      <c r="M12" s="35">
        <v>6</v>
      </c>
      <c r="N12" s="34"/>
      <c r="O12" s="33"/>
      <c r="P12" s="34">
        <v>7</v>
      </c>
      <c r="Q12" s="33">
        <v>4</v>
      </c>
    </row>
    <row r="13" spans="1:17" ht="15" customHeight="1" x14ac:dyDescent="0.2">
      <c r="A13" s="4">
        <v>10</v>
      </c>
      <c r="B13" s="4" t="s">
        <v>111</v>
      </c>
      <c r="C13" s="4"/>
      <c r="D13" s="5">
        <v>171</v>
      </c>
      <c r="E13" s="5" t="s">
        <v>9</v>
      </c>
      <c r="F13" s="17" t="s">
        <v>112</v>
      </c>
      <c r="G13" s="4" t="s">
        <v>11</v>
      </c>
      <c r="H13" s="24">
        <f t="shared" si="0"/>
        <v>29</v>
      </c>
      <c r="I13" s="25">
        <v>2</v>
      </c>
      <c r="J13" s="26"/>
      <c r="K13" s="27"/>
      <c r="L13" s="28">
        <v>1</v>
      </c>
      <c r="M13" s="29">
        <v>10</v>
      </c>
      <c r="N13" s="28">
        <v>1</v>
      </c>
      <c r="O13" s="27">
        <v>10</v>
      </c>
      <c r="P13" s="28">
        <v>2</v>
      </c>
      <c r="Q13" s="27">
        <v>9</v>
      </c>
    </row>
    <row r="14" spans="1:17" s="20" customFormat="1" ht="15" x14ac:dyDescent="0.2">
      <c r="A14" s="18">
        <v>11</v>
      </c>
      <c r="B14" s="18" t="s">
        <v>107</v>
      </c>
      <c r="C14" s="18"/>
      <c r="D14" s="19">
        <v>113</v>
      </c>
      <c r="E14" s="19" t="s">
        <v>33</v>
      </c>
      <c r="F14" s="19" t="s">
        <v>12</v>
      </c>
      <c r="G14" s="18" t="s">
        <v>11</v>
      </c>
      <c r="H14" s="30">
        <f t="shared" si="0"/>
        <v>14</v>
      </c>
      <c r="I14" s="31">
        <v>5</v>
      </c>
      <c r="J14" s="32">
        <v>4</v>
      </c>
      <c r="K14" s="35">
        <v>7</v>
      </c>
      <c r="L14" s="34"/>
      <c r="M14" s="35"/>
      <c r="N14" s="34"/>
      <c r="O14" s="33"/>
      <c r="P14" s="34">
        <v>4</v>
      </c>
      <c r="Q14" s="33">
        <v>7</v>
      </c>
    </row>
    <row r="15" spans="1:17" ht="15" x14ac:dyDescent="0.2">
      <c r="A15" s="4">
        <v>12</v>
      </c>
      <c r="B15" s="4" t="s">
        <v>138</v>
      </c>
      <c r="C15" s="4"/>
      <c r="D15" s="5">
        <v>157</v>
      </c>
      <c r="E15" s="5" t="s">
        <v>9</v>
      </c>
      <c r="F15" s="5" t="s">
        <v>139</v>
      </c>
      <c r="G15" s="4" t="s">
        <v>23</v>
      </c>
      <c r="H15" s="24">
        <f t="shared" si="0"/>
        <v>1</v>
      </c>
      <c r="I15" s="25">
        <v>14</v>
      </c>
      <c r="J15" s="26"/>
      <c r="K15" s="29"/>
      <c r="L15" s="28"/>
      <c r="M15" s="29"/>
      <c r="N15" s="28" t="s">
        <v>18</v>
      </c>
      <c r="O15" s="27">
        <v>1</v>
      </c>
      <c r="P15" s="28"/>
      <c r="Q15" s="27"/>
    </row>
    <row r="16" spans="1:17" s="20" customFormat="1" ht="15" x14ac:dyDescent="0.2">
      <c r="A16" s="18">
        <v>13</v>
      </c>
      <c r="B16" s="18" t="s">
        <v>115</v>
      </c>
      <c r="C16" s="18"/>
      <c r="D16" s="19">
        <v>126</v>
      </c>
      <c r="E16" s="19" t="s">
        <v>58</v>
      </c>
      <c r="F16" s="19" t="s">
        <v>116</v>
      </c>
      <c r="G16" s="18" t="s">
        <v>22</v>
      </c>
      <c r="H16" s="30">
        <f t="shared" si="0"/>
        <v>5</v>
      </c>
      <c r="I16" s="31">
        <v>12</v>
      </c>
      <c r="J16" s="32"/>
      <c r="K16" s="33"/>
      <c r="L16" s="34">
        <v>6</v>
      </c>
      <c r="M16" s="35">
        <v>5</v>
      </c>
      <c r="N16" s="34"/>
      <c r="O16" s="33"/>
      <c r="P16" s="34"/>
      <c r="Q16" s="33"/>
    </row>
    <row r="17" spans="1:17" ht="15" x14ac:dyDescent="0.2">
      <c r="A17" s="4">
        <v>14</v>
      </c>
      <c r="B17" s="4" t="s">
        <v>35</v>
      </c>
      <c r="C17" s="4"/>
      <c r="D17" s="5">
        <v>101</v>
      </c>
      <c r="E17" s="5" t="s">
        <v>108</v>
      </c>
      <c r="F17" s="5" t="s">
        <v>109</v>
      </c>
      <c r="G17" s="4" t="s">
        <v>15</v>
      </c>
      <c r="H17" s="24">
        <f t="shared" si="0"/>
        <v>6</v>
      </c>
      <c r="I17" s="25">
        <v>11</v>
      </c>
      <c r="J17" s="26">
        <v>5</v>
      </c>
      <c r="K17" s="29">
        <v>6</v>
      </c>
      <c r="L17" s="28"/>
      <c r="M17" s="29"/>
      <c r="N17" s="28"/>
      <c r="O17" s="27"/>
      <c r="P17" s="28"/>
      <c r="Q17" s="27"/>
    </row>
    <row r="18" spans="1:17" ht="15" hidden="1" x14ac:dyDescent="0.2">
      <c r="A18" s="4">
        <v>15</v>
      </c>
      <c r="B18" s="4"/>
      <c r="C18" s="4"/>
      <c r="D18" s="5"/>
      <c r="E18" s="5"/>
      <c r="F18" s="5"/>
      <c r="G18" s="4"/>
      <c r="H18" s="6">
        <f t="shared" si="0"/>
        <v>0</v>
      </c>
      <c r="I18" s="7"/>
      <c r="J18" s="8"/>
      <c r="K18" s="9"/>
      <c r="L18" s="10"/>
      <c r="M18" s="12"/>
      <c r="N18" s="11"/>
      <c r="O18" s="9"/>
      <c r="P18" s="11"/>
      <c r="Q18" s="9"/>
    </row>
    <row r="19" spans="1:17" ht="15" hidden="1" customHeight="1" x14ac:dyDescent="0.2">
      <c r="A19" s="4">
        <v>16</v>
      </c>
      <c r="B19" s="4"/>
      <c r="C19" s="4"/>
      <c r="D19" s="5"/>
      <c r="E19" s="5"/>
      <c r="F19" s="5"/>
      <c r="G19" s="4"/>
      <c r="H19" s="6">
        <f t="shared" si="0"/>
        <v>0</v>
      </c>
      <c r="I19" s="7"/>
      <c r="J19" s="8"/>
      <c r="K19" s="9"/>
      <c r="L19" s="10"/>
      <c r="M19" s="12"/>
      <c r="N19" s="11"/>
      <c r="O19" s="9"/>
      <c r="P19" s="11"/>
      <c r="Q19" s="9"/>
    </row>
    <row r="20" spans="1:17" ht="15" hidden="1" customHeight="1" x14ac:dyDescent="0.2">
      <c r="A20" s="4"/>
      <c r="B20" s="4"/>
      <c r="C20" s="4"/>
      <c r="D20" s="5"/>
      <c r="E20" s="5"/>
      <c r="F20" s="5"/>
      <c r="G20" s="4"/>
      <c r="H20" s="6">
        <f t="shared" si="0"/>
        <v>0</v>
      </c>
      <c r="I20" s="7"/>
      <c r="J20" s="8"/>
      <c r="K20" s="12"/>
      <c r="L20" s="10"/>
      <c r="M20" s="12"/>
      <c r="N20" s="11"/>
      <c r="O20" s="9"/>
      <c r="P20" s="11"/>
      <c r="Q20" s="9"/>
    </row>
  </sheetData>
  <mergeCells count="14">
    <mergeCell ref="P2:Q2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  <mergeCell ref="L2:M2"/>
    <mergeCell ref="N2:O2"/>
  </mergeCells>
  <pageMargins left="0" right="0" top="0" bottom="0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ОТ</vt:lpstr>
      <vt:lpstr>СТОК</vt:lpstr>
      <vt:lpstr>СПОРТ</vt:lpstr>
      <vt:lpstr>ТУРИЗМ</vt:lpstr>
      <vt:lpstr>ЭКСТРИМ</vt:lpstr>
      <vt:lpstr>ОТ!Область_печати</vt:lpstr>
      <vt:lpstr>СПОРТ!Область_печати</vt:lpstr>
      <vt:lpstr>СТОК!Область_печати</vt:lpstr>
      <vt:lpstr>ТУРИЗМ!Область_печати</vt:lpstr>
      <vt:lpstr>ЭКСТРИМ!Область_печати</vt:lpstr>
    </vt:vector>
  </TitlesOfParts>
  <Company>work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Юлия</cp:lastModifiedBy>
  <cp:lastPrinted>2022-09-25T04:43:52Z</cp:lastPrinted>
  <dcterms:created xsi:type="dcterms:W3CDTF">2007-05-26T18:50:10Z</dcterms:created>
  <dcterms:modified xsi:type="dcterms:W3CDTF">2022-09-29T08:42:38Z</dcterms:modified>
</cp:coreProperties>
</file>