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1340" windowHeight="8370" tabRatio="875" activeTab="4"/>
  </bookViews>
  <sheets>
    <sheet name="ТР-О" sheetId="1" r:id="rId1"/>
    <sheet name="ТР-1" sheetId="2" r:id="rId2"/>
    <sheet name="ТР-2" sheetId="3" r:id="rId3"/>
    <sheet name="ТР-3" sheetId="4" r:id="rId4"/>
    <sheet name="АТВ" sheetId="5" r:id="rId5"/>
  </sheets>
  <definedNames>
    <definedName name="_xlnm._FilterDatabase" localSheetId="4" hidden="1">'АТВ'!$A$3:$M$3</definedName>
    <definedName name="_xlnm._FilterDatabase" localSheetId="1" hidden="1">'ТР-1'!$A$3:$M$3</definedName>
    <definedName name="_xlnm._FilterDatabase" localSheetId="0" hidden="1">'ТР-О'!$A$3:$L$3</definedName>
    <definedName name="_xlnm.Print_Area" localSheetId="4">'АТВ'!$A$1:$M$13</definedName>
    <definedName name="_xlnm.Print_Area" localSheetId="1">'ТР-1'!$A$1:$M$42</definedName>
    <definedName name="_xlnm.Print_Area" localSheetId="2">'ТР-2'!$A$1:$M$34</definedName>
    <definedName name="_xlnm.Print_Area" localSheetId="3">'ТР-3'!$A$1:$N$24</definedName>
    <definedName name="_xlnm.Print_Area" localSheetId="0">'ТР-О'!$A$1:$L$21</definedName>
  </definedNames>
  <calcPr fullCalcOnLoad="1"/>
</workbook>
</file>

<file path=xl/sharedStrings.xml><?xml version="1.0" encoding="utf-8"?>
<sst xmlns="http://schemas.openxmlformats.org/spreadsheetml/2006/main" count="497" uniqueCount="287">
  <si>
    <t>Ф.И.О.</t>
  </si>
  <si>
    <t>клуб</t>
  </si>
  <si>
    <t>город</t>
  </si>
  <si>
    <t>кол-во баллов</t>
  </si>
  <si>
    <t>штрафы</t>
  </si>
  <si>
    <t>место</t>
  </si>
  <si>
    <t>итого баллов</t>
  </si>
  <si>
    <t>№ п/п</t>
  </si>
  <si>
    <t>гос №</t>
  </si>
  <si>
    <t>авто</t>
  </si>
  <si>
    <t xml:space="preserve">время финиша </t>
  </si>
  <si>
    <t>СУ</t>
  </si>
  <si>
    <t>Номер ЧС</t>
  </si>
  <si>
    <t>КЛАСС АТV</t>
  </si>
  <si>
    <t>АТV</t>
  </si>
  <si>
    <t>ТР-0</t>
  </si>
  <si>
    <t>КЛАСС ТР - 0</t>
  </si>
  <si>
    <t>ТР-1</t>
  </si>
  <si>
    <t>КЛАСС ТР-1</t>
  </si>
  <si>
    <t>ТР-2</t>
  </si>
  <si>
    <t>КЛАСС ТР-2</t>
  </si>
  <si>
    <t>ТР-3</t>
  </si>
  <si>
    <t>КЛАСС ТР-3</t>
  </si>
  <si>
    <t>Алтай офф роуд</t>
  </si>
  <si>
    <t>Барнаул</t>
  </si>
  <si>
    <t>Н281УМ</t>
  </si>
  <si>
    <t>О27</t>
  </si>
  <si>
    <t>б\к</t>
  </si>
  <si>
    <t>ТЛК</t>
  </si>
  <si>
    <t>Русский экстрим</t>
  </si>
  <si>
    <t>Бийск</t>
  </si>
  <si>
    <t>Алтай 4х4</t>
  </si>
  <si>
    <t>Ниссан Мистраль</t>
  </si>
  <si>
    <t>Воронов Дмитрий</t>
  </si>
  <si>
    <t>Форд Ренджер</t>
  </si>
  <si>
    <t>Зайда Виталий</t>
  </si>
  <si>
    <t>О192НО</t>
  </si>
  <si>
    <t>НКВД</t>
  </si>
  <si>
    <t>Зевс</t>
  </si>
  <si>
    <t>Разумов Алексей</t>
  </si>
  <si>
    <t>М405СМ</t>
  </si>
  <si>
    <t>ТЛК Близард</t>
  </si>
  <si>
    <t>Фандюхин Алексей</t>
  </si>
  <si>
    <t>О60</t>
  </si>
  <si>
    <t>Алтай драйв</t>
  </si>
  <si>
    <t>ТЛК 80</t>
  </si>
  <si>
    <t>Чубаров Владимир</t>
  </si>
  <si>
    <t>к152НТ</t>
  </si>
  <si>
    <t>Автобийск</t>
  </si>
  <si>
    <t>ГАЗ Ястреб</t>
  </si>
  <si>
    <t>Круглов Алексей</t>
  </si>
  <si>
    <t>Е774СЕ</t>
  </si>
  <si>
    <t>УАЗ Самец</t>
  </si>
  <si>
    <t>Чертов Андрей</t>
  </si>
  <si>
    <t>А947МА</t>
  </si>
  <si>
    <t>О48</t>
  </si>
  <si>
    <t>Субару Леоне</t>
  </si>
  <si>
    <t>Чикатуев Руслан</t>
  </si>
  <si>
    <t>М765ТР</t>
  </si>
  <si>
    <t>ОО6</t>
  </si>
  <si>
    <t>УАЗ</t>
  </si>
  <si>
    <t>Заринск</t>
  </si>
  <si>
    <t>Самохин Константин</t>
  </si>
  <si>
    <t>С995УА</t>
  </si>
  <si>
    <t>О97</t>
  </si>
  <si>
    <t>Адмирал</t>
  </si>
  <si>
    <t>Алейск</t>
  </si>
  <si>
    <t>Рубцов Денис</t>
  </si>
  <si>
    <t>Х688АО</t>
  </si>
  <si>
    <t>ГАЗ 69</t>
  </si>
  <si>
    <t>Непоту Геннадий</t>
  </si>
  <si>
    <t>А101УВ</t>
  </si>
  <si>
    <t>О74</t>
  </si>
  <si>
    <t>УАЗ 31512</t>
  </si>
  <si>
    <t>Михайлев Иван</t>
  </si>
  <si>
    <t>У888ВР</t>
  </si>
  <si>
    <t>УАЗ 469</t>
  </si>
  <si>
    <t>Овсянников Владислав</t>
  </si>
  <si>
    <t>У500РВ</t>
  </si>
  <si>
    <t>УАЗ 31519</t>
  </si>
  <si>
    <t>Макушина Юлия</t>
  </si>
  <si>
    <t>В557ХВ</t>
  </si>
  <si>
    <t>Сузуки сиера</t>
  </si>
  <si>
    <t>Томск</t>
  </si>
  <si>
    <t xml:space="preserve">Макаров Вячеслав </t>
  </si>
  <si>
    <t>О477ТР</t>
  </si>
  <si>
    <t>О47</t>
  </si>
  <si>
    <t>О61</t>
  </si>
  <si>
    <t>ОО8</t>
  </si>
  <si>
    <t>Дегтярев Сергей</t>
  </si>
  <si>
    <t>К189НХ</t>
  </si>
  <si>
    <t>О39</t>
  </si>
  <si>
    <t>Воронин Сергей</t>
  </si>
  <si>
    <t>В774ЕХ</t>
  </si>
  <si>
    <t>О65</t>
  </si>
  <si>
    <t>Антони Александр</t>
  </si>
  <si>
    <t>Регион 04</t>
  </si>
  <si>
    <t>ВАЗ 2121</t>
  </si>
  <si>
    <t>Горно-Алтайск</t>
  </si>
  <si>
    <t>Бабич Денис</t>
  </si>
  <si>
    <t>Н913РС</t>
  </si>
  <si>
    <t>Витман Павел</t>
  </si>
  <si>
    <t>О332ТМ</t>
  </si>
  <si>
    <t>О24</t>
  </si>
  <si>
    <t>О40</t>
  </si>
  <si>
    <t>Симоненко Артем</t>
  </si>
  <si>
    <t>О72</t>
  </si>
  <si>
    <t>АТВ Алтай</t>
  </si>
  <si>
    <t>АТВ</t>
  </si>
  <si>
    <t>Долговых Степан</t>
  </si>
  <si>
    <t>999\333</t>
  </si>
  <si>
    <t>Аллигатор</t>
  </si>
  <si>
    <t>Красноярск</t>
  </si>
  <si>
    <t>Кудинов Александр</t>
  </si>
  <si>
    <t>Лотышко Сергей</t>
  </si>
  <si>
    <t>АТВ клуб 24</t>
  </si>
  <si>
    <t>О56</t>
  </si>
  <si>
    <t>Саков Сергей</t>
  </si>
  <si>
    <t>933\444</t>
  </si>
  <si>
    <t>АТВ клуб</t>
  </si>
  <si>
    <t>Багинский Дмитрий</t>
  </si>
  <si>
    <t>Казаков Артем</t>
  </si>
  <si>
    <t>Калугин Алексей</t>
  </si>
  <si>
    <t>Кононов Дмитрий</t>
  </si>
  <si>
    <t>Худакормов Александр</t>
  </si>
  <si>
    <t>М774СС</t>
  </si>
  <si>
    <t>Собянин Владимир</t>
  </si>
  <si>
    <t>Х306РО</t>
  </si>
  <si>
    <t>Алтайское</t>
  </si>
  <si>
    <t>Пироженко Александр</t>
  </si>
  <si>
    <t>В497ТН</t>
  </si>
  <si>
    <t>Тричев Андрей</t>
  </si>
  <si>
    <t>К965АН</t>
  </si>
  <si>
    <t>Ниссан Террано</t>
  </si>
  <si>
    <t>Некрасов Михаил</t>
  </si>
  <si>
    <t>Р826ТМ</t>
  </si>
  <si>
    <t>Сузуки</t>
  </si>
  <si>
    <t>О32</t>
  </si>
  <si>
    <t>О13</t>
  </si>
  <si>
    <t>О26</t>
  </si>
  <si>
    <t>Носков Михаил</t>
  </si>
  <si>
    <t>К303ТЕ</t>
  </si>
  <si>
    <t>ОО9</t>
  </si>
  <si>
    <t>Зыбин Дмитрий</t>
  </si>
  <si>
    <t>Т268МК</t>
  </si>
  <si>
    <t>Мельников Иван</t>
  </si>
  <si>
    <t>М638ОК</t>
  </si>
  <si>
    <t>Ниссан Сафари</t>
  </si>
  <si>
    <t>Морозко Анатолий</t>
  </si>
  <si>
    <t>СО12АХ</t>
  </si>
  <si>
    <t>Археологи из Томска</t>
  </si>
  <si>
    <t>ТЛК 72</t>
  </si>
  <si>
    <t>ОО7</t>
  </si>
  <si>
    <t>Корнев Виталий</t>
  </si>
  <si>
    <t>К906ВО</t>
  </si>
  <si>
    <t>О81</t>
  </si>
  <si>
    <t>Дзюба Алексей</t>
  </si>
  <si>
    <t>АТ9390</t>
  </si>
  <si>
    <t>УАЗ 3151</t>
  </si>
  <si>
    <t>Бурлаков Владимир</t>
  </si>
  <si>
    <t>О85</t>
  </si>
  <si>
    <t>О71</t>
  </si>
  <si>
    <t>О53</t>
  </si>
  <si>
    <t>Якушев Матвей</t>
  </si>
  <si>
    <t>У874ОХ</t>
  </si>
  <si>
    <t>Юрьев Иван</t>
  </si>
  <si>
    <t>У219ОЕ</t>
  </si>
  <si>
    <t>Новоалтайск</t>
  </si>
  <si>
    <t>Шмаров Константин</t>
  </si>
  <si>
    <t>а371тр</t>
  </si>
  <si>
    <t>ММС Паджеро</t>
  </si>
  <si>
    <t>Фадеев Артем</t>
  </si>
  <si>
    <t>Н025СВ</t>
  </si>
  <si>
    <t>Чайко Василий</t>
  </si>
  <si>
    <t>Е079ММ</t>
  </si>
  <si>
    <t>УАЗ 31514</t>
  </si>
  <si>
    <t>Белокуриха</t>
  </si>
  <si>
    <t>Шаров Артем</t>
  </si>
  <si>
    <t>М843ОВ</t>
  </si>
  <si>
    <t>Сузуки Эскудо</t>
  </si>
  <si>
    <t>О67</t>
  </si>
  <si>
    <t>О99</t>
  </si>
  <si>
    <t>О58</t>
  </si>
  <si>
    <t xml:space="preserve">Тонких Станислав </t>
  </si>
  <si>
    <t>Н915ВУ</t>
  </si>
  <si>
    <t>О96</t>
  </si>
  <si>
    <t>Титов Александр</t>
  </si>
  <si>
    <t>С251АВ</t>
  </si>
  <si>
    <t>О89</t>
  </si>
  <si>
    <t>Рыков Андрей</t>
  </si>
  <si>
    <t>Сузуки Джимини</t>
  </si>
  <si>
    <t>Мыльников Иван</t>
  </si>
  <si>
    <t>Р584ТН</t>
  </si>
  <si>
    <t>О62</t>
  </si>
  <si>
    <t>УАЗ Патриот</t>
  </si>
  <si>
    <t>Мерзликин Евгений</t>
  </si>
  <si>
    <t>О017РН</t>
  </si>
  <si>
    <t>О63А</t>
  </si>
  <si>
    <t>Меженин Михаил</t>
  </si>
  <si>
    <t>С543ТМ</t>
  </si>
  <si>
    <t>О83</t>
  </si>
  <si>
    <t>Нырков Георгий</t>
  </si>
  <si>
    <t>У013РР</t>
  </si>
  <si>
    <t>ГАЗ 69А</t>
  </si>
  <si>
    <t>Коновалов Евгений</t>
  </si>
  <si>
    <t>О414ТМ</t>
  </si>
  <si>
    <t>О36</t>
  </si>
  <si>
    <t>ВАЗ 21213</t>
  </si>
  <si>
    <t>Еремин Олег</t>
  </si>
  <si>
    <t>У082МУ</t>
  </si>
  <si>
    <t>ОО5</t>
  </si>
  <si>
    <t>Дубинин Сергей</t>
  </si>
  <si>
    <t>Р539Ак</t>
  </si>
  <si>
    <t>О51</t>
  </si>
  <si>
    <t>ММС Делика</t>
  </si>
  <si>
    <t>Гаськов Сергей</t>
  </si>
  <si>
    <t>Н150НС</t>
  </si>
  <si>
    <t>ОО3</t>
  </si>
  <si>
    <t>Воротынцев Виталий</t>
  </si>
  <si>
    <t>В522ТО</t>
  </si>
  <si>
    <t>О46</t>
  </si>
  <si>
    <t>Сибирский</t>
  </si>
  <si>
    <t>Бяшков Сергей</t>
  </si>
  <si>
    <t>В295РМ</t>
  </si>
  <si>
    <t>О70</t>
  </si>
  <si>
    <t>Р917АР</t>
  </si>
  <si>
    <t>О73</t>
  </si>
  <si>
    <t>Барбарин Артем</t>
  </si>
  <si>
    <t>Х931СВ</t>
  </si>
  <si>
    <t>О15</t>
  </si>
  <si>
    <t>сход</t>
  </si>
  <si>
    <t xml:space="preserve">Беликов Дмитрий </t>
  </si>
  <si>
    <t>Торопов Алексей</t>
  </si>
  <si>
    <t>14-34</t>
  </si>
  <si>
    <t>эвакуация</t>
  </si>
  <si>
    <t>15-19</t>
  </si>
  <si>
    <t>15-25</t>
  </si>
  <si>
    <t>15-30</t>
  </si>
  <si>
    <t>15-37</t>
  </si>
  <si>
    <t>15-51</t>
  </si>
  <si>
    <t>дисквал</t>
  </si>
  <si>
    <t>15-45</t>
  </si>
  <si>
    <t>17-10</t>
  </si>
  <si>
    <t>17-02</t>
  </si>
  <si>
    <t>17-28</t>
  </si>
  <si>
    <t>17-29</t>
  </si>
  <si>
    <t>17-39</t>
  </si>
  <si>
    <t>17-56</t>
  </si>
  <si>
    <t>18-35</t>
  </si>
  <si>
    <t>18-55</t>
  </si>
  <si>
    <t>19-06</t>
  </si>
  <si>
    <t>19-13</t>
  </si>
  <si>
    <t>19-14</t>
  </si>
  <si>
    <t>19-33</t>
  </si>
  <si>
    <t>19-40</t>
  </si>
  <si>
    <t>19-41</t>
  </si>
  <si>
    <t>19-46</t>
  </si>
  <si>
    <t>19-54</t>
  </si>
  <si>
    <t>19-59</t>
  </si>
  <si>
    <t>20-02</t>
  </si>
  <si>
    <t>20-05</t>
  </si>
  <si>
    <t>20-15</t>
  </si>
  <si>
    <t>20-22</t>
  </si>
  <si>
    <t>20-25</t>
  </si>
  <si>
    <t>20-29</t>
  </si>
  <si>
    <t>20-32</t>
  </si>
  <si>
    <t>20-33</t>
  </si>
  <si>
    <t>20-38</t>
  </si>
  <si>
    <t>20-45</t>
  </si>
  <si>
    <t>21-02</t>
  </si>
  <si>
    <t>21-03</t>
  </si>
  <si>
    <t>21-11</t>
  </si>
  <si>
    <t>21-12</t>
  </si>
  <si>
    <t>21-22</t>
  </si>
  <si>
    <t>21-29</t>
  </si>
  <si>
    <t>21-33</t>
  </si>
  <si>
    <t>21-36</t>
  </si>
  <si>
    <t>21-46</t>
  </si>
  <si>
    <t>22-23</t>
  </si>
  <si>
    <t>22-41</t>
  </si>
  <si>
    <t>22-56</t>
  </si>
  <si>
    <t>19-26</t>
  </si>
  <si>
    <t>\</t>
  </si>
  <si>
    <t>15-50</t>
  </si>
  <si>
    <t>16-00</t>
  </si>
  <si>
    <t>Результаты 4 этап ЧАК по трофи-рейдам "Бегемот-трофи"</t>
  </si>
  <si>
    <t>эвак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</si>
</sst>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wrapText="1"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textRotation="90" wrapText="1"/>
    </xf>
    <xf numFmtId="0" fontId="3" fillId="33" borderId="10" xfId="0" applyFont="1" applyFill="1" applyBorder="1" applyAlignment="1">
      <alignment horizontal="center" textRotation="90" wrapText="1"/>
    </xf>
    <xf numFmtId="20" fontId="4" fillId="0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Normal="90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10.00390625" style="3" bestFit="1" customWidth="1"/>
    <col min="4" max="4" width="7.875" style="3" bestFit="1" customWidth="1"/>
    <col min="5" max="5" width="4.125" style="2" bestFit="1" customWidth="1"/>
    <col min="6" max="6" width="16.75390625" style="2" bestFit="1" customWidth="1"/>
    <col min="7" max="7" width="10.00390625" style="2" bestFit="1" customWidth="1"/>
    <col min="8" max="8" width="5.75390625" style="2" customWidth="1"/>
    <col min="9" max="9" width="8.375" style="3" bestFit="1" customWidth="1"/>
    <col min="10" max="10" width="3.875" style="2" bestFit="1" customWidth="1"/>
    <col min="11" max="11" width="5.875" style="2" bestFit="1" customWidth="1"/>
    <col min="12" max="12" width="3.25390625" style="2" bestFit="1" customWidth="1"/>
    <col min="13" max="16384" width="9.125" style="2" customWidth="1"/>
  </cols>
  <sheetData>
    <row r="1" ht="15.75">
      <c r="B1" s="18" t="s">
        <v>285</v>
      </c>
    </row>
    <row r="2" ht="15.75">
      <c r="B2" s="8" t="s">
        <v>16</v>
      </c>
    </row>
    <row r="3" spans="1:12" s="1" customFormat="1" ht="65.25" customHeight="1">
      <c r="A3" s="12" t="s">
        <v>7</v>
      </c>
      <c r="B3" s="11" t="s">
        <v>0</v>
      </c>
      <c r="C3" s="13" t="s">
        <v>8</v>
      </c>
      <c r="D3" s="13" t="s">
        <v>12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2" t="s">
        <v>4</v>
      </c>
      <c r="K3" s="12" t="s">
        <v>6</v>
      </c>
      <c r="L3" s="12" t="s">
        <v>5</v>
      </c>
    </row>
    <row r="4" spans="1:12" s="4" customFormat="1" ht="15.75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5">
      <c r="A5" s="9">
        <v>1</v>
      </c>
      <c r="B5" s="9" t="s">
        <v>33</v>
      </c>
      <c r="C5" s="10">
        <v>463</v>
      </c>
      <c r="D5" s="10">
        <v>107</v>
      </c>
      <c r="E5" s="9" t="s">
        <v>27</v>
      </c>
      <c r="F5" s="9" t="s">
        <v>34</v>
      </c>
      <c r="G5" s="9" t="s">
        <v>24</v>
      </c>
      <c r="H5" s="9">
        <v>24</v>
      </c>
      <c r="I5" s="10" t="s">
        <v>238</v>
      </c>
      <c r="J5" s="9">
        <v>0</v>
      </c>
      <c r="K5" s="9">
        <f>H5-J5</f>
        <v>24</v>
      </c>
      <c r="L5" s="9">
        <v>1</v>
      </c>
    </row>
    <row r="6" spans="1:12" s="5" customFormat="1" ht="15">
      <c r="A6" s="9">
        <v>2</v>
      </c>
      <c r="B6" s="9" t="s">
        <v>232</v>
      </c>
      <c r="C6" s="10" t="s">
        <v>25</v>
      </c>
      <c r="D6" s="10" t="s">
        <v>26</v>
      </c>
      <c r="E6" s="9" t="s">
        <v>27</v>
      </c>
      <c r="F6" s="9" t="s">
        <v>28</v>
      </c>
      <c r="G6" s="9" t="s">
        <v>24</v>
      </c>
      <c r="H6" s="9">
        <v>24</v>
      </c>
      <c r="I6" s="10" t="s">
        <v>284</v>
      </c>
      <c r="J6" s="9">
        <v>0</v>
      </c>
      <c r="K6" s="9">
        <f>H6-J6</f>
        <v>24</v>
      </c>
      <c r="L6" s="9">
        <v>2</v>
      </c>
    </row>
    <row r="7" spans="1:12" s="5" customFormat="1" ht="15" hidden="1">
      <c r="A7" s="9">
        <v>5</v>
      </c>
      <c r="B7" s="15"/>
      <c r="C7" s="10"/>
      <c r="D7" s="10"/>
      <c r="E7" s="9"/>
      <c r="F7" s="9"/>
      <c r="G7" s="9"/>
      <c r="H7" s="9" t="e">
        <f>#REF!</f>
        <v>#REF!</v>
      </c>
      <c r="I7" s="10"/>
      <c r="J7" s="9">
        <v>0</v>
      </c>
      <c r="K7" s="9" t="e">
        <f aca="true" t="shared" si="0" ref="K7:K21">H7-J7</f>
        <v>#REF!</v>
      </c>
      <c r="L7" s="9"/>
    </row>
    <row r="8" spans="1:12" ht="15" hidden="1">
      <c r="A8" s="9">
        <v>6</v>
      </c>
      <c r="B8" s="15"/>
      <c r="C8" s="10"/>
      <c r="D8" s="10"/>
      <c r="E8" s="9"/>
      <c r="F8" s="9"/>
      <c r="G8" s="9"/>
      <c r="H8" s="9" t="e">
        <f>#REF!</f>
        <v>#REF!</v>
      </c>
      <c r="I8" s="10"/>
      <c r="J8" s="9">
        <v>0</v>
      </c>
      <c r="K8" s="9" t="e">
        <f t="shared" si="0"/>
        <v>#REF!</v>
      </c>
      <c r="L8" s="9"/>
    </row>
    <row r="9" spans="1:12" s="5" customFormat="1" ht="15" hidden="1">
      <c r="A9" s="9">
        <v>7</v>
      </c>
      <c r="B9" s="15"/>
      <c r="C9" s="10"/>
      <c r="D9" s="10"/>
      <c r="E9" s="9"/>
      <c r="F9" s="9"/>
      <c r="G9" s="9"/>
      <c r="H9" s="9" t="e">
        <f>#REF!</f>
        <v>#REF!</v>
      </c>
      <c r="I9" s="10"/>
      <c r="J9" s="9">
        <v>0</v>
      </c>
      <c r="K9" s="9" t="e">
        <f t="shared" si="0"/>
        <v>#REF!</v>
      </c>
      <c r="L9" s="9"/>
    </row>
    <row r="10" spans="1:12" ht="15" hidden="1">
      <c r="A10" s="9">
        <v>8</v>
      </c>
      <c r="B10" s="15"/>
      <c r="C10" s="10"/>
      <c r="D10" s="10"/>
      <c r="E10" s="9"/>
      <c r="F10" s="9"/>
      <c r="G10" s="9"/>
      <c r="H10" s="9" t="e">
        <f>#REF!</f>
        <v>#REF!</v>
      </c>
      <c r="I10" s="10"/>
      <c r="J10" s="9">
        <v>0</v>
      </c>
      <c r="K10" s="9" t="e">
        <f t="shared" si="0"/>
        <v>#REF!</v>
      </c>
      <c r="L10" s="9"/>
    </row>
    <row r="11" spans="1:12" s="5" customFormat="1" ht="15" hidden="1">
      <c r="A11" s="9">
        <v>9</v>
      </c>
      <c r="B11" s="15"/>
      <c r="C11" s="10"/>
      <c r="D11" s="10"/>
      <c r="E11" s="9"/>
      <c r="F11" s="9"/>
      <c r="G11" s="9"/>
      <c r="H11" s="9" t="e">
        <f>#REF!</f>
        <v>#REF!</v>
      </c>
      <c r="I11" s="10"/>
      <c r="J11" s="9">
        <v>0</v>
      </c>
      <c r="K11" s="9" t="e">
        <f t="shared" si="0"/>
        <v>#REF!</v>
      </c>
      <c r="L11" s="9"/>
    </row>
    <row r="12" spans="1:12" ht="15" hidden="1">
      <c r="A12" s="9">
        <v>10</v>
      </c>
      <c r="B12" s="15"/>
      <c r="C12" s="10"/>
      <c r="D12" s="10"/>
      <c r="E12" s="9"/>
      <c r="F12" s="9"/>
      <c r="G12" s="9"/>
      <c r="H12" s="9" t="e">
        <f>#REF!</f>
        <v>#REF!</v>
      </c>
      <c r="I12" s="10"/>
      <c r="J12" s="9">
        <v>0</v>
      </c>
      <c r="K12" s="9" t="e">
        <f t="shared" si="0"/>
        <v>#REF!</v>
      </c>
      <c r="L12" s="9"/>
    </row>
    <row r="13" spans="1:12" s="5" customFormat="1" ht="15" hidden="1">
      <c r="A13" s="9">
        <v>11</v>
      </c>
      <c r="B13" s="15"/>
      <c r="C13" s="10"/>
      <c r="D13" s="10"/>
      <c r="E13" s="9"/>
      <c r="F13" s="9"/>
      <c r="G13" s="9"/>
      <c r="H13" s="9" t="e">
        <f>#REF!</f>
        <v>#REF!</v>
      </c>
      <c r="I13" s="10"/>
      <c r="J13" s="9">
        <v>0</v>
      </c>
      <c r="K13" s="9" t="e">
        <f t="shared" si="0"/>
        <v>#REF!</v>
      </c>
      <c r="L13" s="9"/>
    </row>
    <row r="14" spans="1:12" ht="15" hidden="1">
      <c r="A14" s="9">
        <v>12</v>
      </c>
      <c r="B14" s="15"/>
      <c r="C14" s="10"/>
      <c r="D14" s="10"/>
      <c r="E14" s="9"/>
      <c r="F14" s="9"/>
      <c r="G14" s="9"/>
      <c r="H14" s="9" t="e">
        <f>#REF!</f>
        <v>#REF!</v>
      </c>
      <c r="I14" s="10"/>
      <c r="J14" s="9">
        <v>0</v>
      </c>
      <c r="K14" s="9" t="e">
        <f t="shared" si="0"/>
        <v>#REF!</v>
      </c>
      <c r="L14" s="9"/>
    </row>
    <row r="15" spans="1:12" s="5" customFormat="1" ht="15" hidden="1">
      <c r="A15" s="9">
        <v>13</v>
      </c>
      <c r="B15" s="15"/>
      <c r="C15" s="10"/>
      <c r="D15" s="10"/>
      <c r="E15" s="9"/>
      <c r="F15" s="9"/>
      <c r="G15" s="9"/>
      <c r="H15" s="9" t="e">
        <f>#REF!</f>
        <v>#REF!</v>
      </c>
      <c r="I15" s="10"/>
      <c r="J15" s="9">
        <v>0</v>
      </c>
      <c r="K15" s="9" t="e">
        <f t="shared" si="0"/>
        <v>#REF!</v>
      </c>
      <c r="L15" s="9"/>
    </row>
    <row r="16" spans="1:12" ht="15" hidden="1">
      <c r="A16" s="9">
        <v>14</v>
      </c>
      <c r="B16" s="15"/>
      <c r="C16" s="10"/>
      <c r="D16" s="10"/>
      <c r="E16" s="9"/>
      <c r="F16" s="9"/>
      <c r="G16" s="9"/>
      <c r="H16" s="9" t="e">
        <f>#REF!</f>
        <v>#REF!</v>
      </c>
      <c r="I16" s="10"/>
      <c r="J16" s="9">
        <v>0</v>
      </c>
      <c r="K16" s="9" t="e">
        <f t="shared" si="0"/>
        <v>#REF!</v>
      </c>
      <c r="L16" s="9"/>
    </row>
    <row r="17" spans="1:12" s="5" customFormat="1" ht="15" hidden="1">
      <c r="A17" s="9">
        <v>15</v>
      </c>
      <c r="B17" s="15"/>
      <c r="C17" s="10"/>
      <c r="D17" s="10"/>
      <c r="E17" s="9"/>
      <c r="F17" s="9"/>
      <c r="G17" s="9"/>
      <c r="H17" s="9" t="e">
        <f>#REF!</f>
        <v>#REF!</v>
      </c>
      <c r="I17" s="10"/>
      <c r="J17" s="9">
        <v>0</v>
      </c>
      <c r="K17" s="9" t="e">
        <f t="shared" si="0"/>
        <v>#REF!</v>
      </c>
      <c r="L17" s="9"/>
    </row>
    <row r="18" spans="1:12" ht="15" hidden="1">
      <c r="A18" s="9">
        <v>16</v>
      </c>
      <c r="B18" s="15"/>
      <c r="C18" s="10"/>
      <c r="D18" s="10"/>
      <c r="E18" s="9"/>
      <c r="F18" s="9"/>
      <c r="G18" s="9"/>
      <c r="H18" s="9" t="e">
        <f>#REF!</f>
        <v>#REF!</v>
      </c>
      <c r="I18" s="10"/>
      <c r="J18" s="9">
        <v>0</v>
      </c>
      <c r="K18" s="9" t="e">
        <f t="shared" si="0"/>
        <v>#REF!</v>
      </c>
      <c r="L18" s="9"/>
    </row>
    <row r="19" spans="1:12" s="5" customFormat="1" ht="15" hidden="1">
      <c r="A19" s="9">
        <v>17</v>
      </c>
      <c r="B19" s="15"/>
      <c r="C19" s="10"/>
      <c r="D19" s="10"/>
      <c r="E19" s="9"/>
      <c r="F19" s="9"/>
      <c r="G19" s="9"/>
      <c r="H19" s="9" t="e">
        <f>#REF!</f>
        <v>#REF!</v>
      </c>
      <c r="I19" s="10"/>
      <c r="J19" s="9">
        <v>0</v>
      </c>
      <c r="K19" s="9" t="e">
        <f t="shared" si="0"/>
        <v>#REF!</v>
      </c>
      <c r="L19" s="9"/>
    </row>
    <row r="20" spans="1:12" ht="15" hidden="1">
      <c r="A20" s="9">
        <v>18</v>
      </c>
      <c r="B20" s="15"/>
      <c r="C20" s="10"/>
      <c r="D20" s="10"/>
      <c r="E20" s="9"/>
      <c r="F20" s="9"/>
      <c r="G20" s="9"/>
      <c r="H20" s="9" t="e">
        <f>#REF!</f>
        <v>#REF!</v>
      </c>
      <c r="I20" s="10"/>
      <c r="J20" s="9">
        <v>0</v>
      </c>
      <c r="K20" s="9" t="e">
        <f t="shared" si="0"/>
        <v>#REF!</v>
      </c>
      <c r="L20" s="9"/>
    </row>
    <row r="21" spans="1:12" s="5" customFormat="1" ht="15" hidden="1">
      <c r="A21" s="9">
        <v>19</v>
      </c>
      <c r="B21" s="15"/>
      <c r="C21" s="10"/>
      <c r="D21" s="10"/>
      <c r="E21" s="9"/>
      <c r="F21" s="9"/>
      <c r="G21" s="9"/>
      <c r="H21" s="9" t="e">
        <f>#REF!</f>
        <v>#REF!</v>
      </c>
      <c r="I21" s="10"/>
      <c r="J21" s="9">
        <v>0</v>
      </c>
      <c r="K21" s="9" t="e">
        <f t="shared" si="0"/>
        <v>#REF!</v>
      </c>
      <c r="L21" s="9"/>
    </row>
    <row r="33" ht="15">
      <c r="E33" s="2" t="s">
        <v>282</v>
      </c>
    </row>
  </sheetData>
  <sheetProtection/>
  <autoFilter ref="A3:L3"/>
  <mergeCells count="1">
    <mergeCell ref="A4:L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Normal="90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9.875" style="3" bestFit="1" customWidth="1"/>
    <col min="4" max="4" width="7.875" style="3" bestFit="1" customWidth="1"/>
    <col min="5" max="5" width="18.75390625" style="2" bestFit="1" customWidth="1"/>
    <col min="6" max="6" width="19.75390625" style="2" bestFit="1" customWidth="1"/>
    <col min="7" max="7" width="16.75390625" style="2" bestFit="1" customWidth="1"/>
    <col min="8" max="8" width="5.75390625" style="2" bestFit="1" customWidth="1"/>
    <col min="9" max="9" width="12.00390625" style="3" customWidth="1"/>
    <col min="10" max="10" width="7.875" style="3" hidden="1" customWidth="1"/>
    <col min="11" max="11" width="3.875" style="2" bestFit="1" customWidth="1"/>
    <col min="12" max="12" width="5.875" style="2" bestFit="1" customWidth="1"/>
    <col min="13" max="13" width="8.375" style="3" bestFit="1" customWidth="1"/>
    <col min="14" max="16384" width="9.125" style="2" customWidth="1"/>
  </cols>
  <sheetData>
    <row r="1" ht="15.75">
      <c r="B1" s="18" t="s">
        <v>285</v>
      </c>
    </row>
    <row r="2" ht="15.75">
      <c r="B2" s="8" t="s">
        <v>18</v>
      </c>
    </row>
    <row r="3" spans="1:13" s="1" customFormat="1" ht="69" customHeight="1">
      <c r="A3" s="12" t="s">
        <v>7</v>
      </c>
      <c r="B3" s="11" t="s">
        <v>0</v>
      </c>
      <c r="C3" s="13" t="s">
        <v>8</v>
      </c>
      <c r="D3" s="13" t="s">
        <v>12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11</v>
      </c>
      <c r="K3" s="12" t="s">
        <v>4</v>
      </c>
      <c r="L3" s="12" t="s">
        <v>6</v>
      </c>
      <c r="M3" s="13" t="s">
        <v>5</v>
      </c>
    </row>
    <row r="4" spans="1:13" s="4" customFormat="1" ht="15.75">
      <c r="A4" s="24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4" customFormat="1" ht="15.75">
      <c r="A5" s="9">
        <v>1</v>
      </c>
      <c r="B5" s="9" t="s">
        <v>227</v>
      </c>
      <c r="C5" s="10" t="s">
        <v>228</v>
      </c>
      <c r="D5" s="10" t="s">
        <v>229</v>
      </c>
      <c r="E5" s="9" t="s">
        <v>31</v>
      </c>
      <c r="F5" s="9" t="s">
        <v>158</v>
      </c>
      <c r="G5" s="9" t="s">
        <v>24</v>
      </c>
      <c r="H5" s="9">
        <v>0</v>
      </c>
      <c r="I5" s="16" t="s">
        <v>230</v>
      </c>
      <c r="J5" s="10" t="e">
        <f>#REF!</f>
        <v>#REF!</v>
      </c>
      <c r="K5" s="9">
        <v>0</v>
      </c>
      <c r="L5" s="9">
        <f aca="true" t="shared" si="0" ref="L5:L25">H5-K5</f>
        <v>0</v>
      </c>
      <c r="M5" s="10" t="s">
        <v>230</v>
      </c>
    </row>
    <row r="6" spans="1:13" s="5" customFormat="1" ht="15">
      <c r="A6" s="9">
        <v>2</v>
      </c>
      <c r="B6" s="9" t="s">
        <v>231</v>
      </c>
      <c r="C6" s="10" t="s">
        <v>225</v>
      </c>
      <c r="D6" s="10" t="s">
        <v>226</v>
      </c>
      <c r="E6" s="9" t="s">
        <v>27</v>
      </c>
      <c r="F6" s="9" t="s">
        <v>76</v>
      </c>
      <c r="G6" s="9" t="s">
        <v>24</v>
      </c>
      <c r="H6" s="9">
        <v>0</v>
      </c>
      <c r="I6" s="16" t="s">
        <v>230</v>
      </c>
      <c r="J6" s="10" t="e">
        <f>#REF!</f>
        <v>#REF!</v>
      </c>
      <c r="K6" s="9">
        <v>0</v>
      </c>
      <c r="L6" s="9">
        <f t="shared" si="0"/>
        <v>0</v>
      </c>
      <c r="M6" s="10" t="s">
        <v>230</v>
      </c>
    </row>
    <row r="7" spans="1:13" ht="15">
      <c r="A7" s="20">
        <v>3</v>
      </c>
      <c r="B7" s="20" t="s">
        <v>222</v>
      </c>
      <c r="C7" s="21" t="s">
        <v>223</v>
      </c>
      <c r="D7" s="21" t="s">
        <v>224</v>
      </c>
      <c r="E7" s="20" t="s">
        <v>27</v>
      </c>
      <c r="F7" s="20" t="s">
        <v>175</v>
      </c>
      <c r="G7" s="20" t="s">
        <v>167</v>
      </c>
      <c r="H7" s="20">
        <v>137</v>
      </c>
      <c r="I7" s="22" t="s">
        <v>241</v>
      </c>
      <c r="J7" s="21" t="e">
        <f>#REF!</f>
        <v>#REF!</v>
      </c>
      <c r="K7" s="20">
        <v>0</v>
      </c>
      <c r="L7" s="20">
        <f t="shared" si="0"/>
        <v>137</v>
      </c>
      <c r="M7" s="21">
        <v>1</v>
      </c>
    </row>
    <row r="8" spans="1:13" s="5" customFormat="1" ht="15">
      <c r="A8" s="20">
        <v>4</v>
      </c>
      <c r="B8" s="20" t="s">
        <v>218</v>
      </c>
      <c r="C8" s="21" t="s">
        <v>219</v>
      </c>
      <c r="D8" s="21" t="s">
        <v>220</v>
      </c>
      <c r="E8" s="20" t="s">
        <v>23</v>
      </c>
      <c r="F8" s="20" t="s">
        <v>73</v>
      </c>
      <c r="G8" s="20" t="s">
        <v>221</v>
      </c>
      <c r="H8" s="20">
        <v>137</v>
      </c>
      <c r="I8" s="22" t="s">
        <v>247</v>
      </c>
      <c r="J8" s="21" t="e">
        <f>#REF!</f>
        <v>#REF!</v>
      </c>
      <c r="K8" s="20">
        <v>0</v>
      </c>
      <c r="L8" s="20">
        <f t="shared" si="0"/>
        <v>137</v>
      </c>
      <c r="M8" s="21">
        <v>3</v>
      </c>
    </row>
    <row r="9" spans="1:13" ht="15">
      <c r="A9" s="9">
        <v>5</v>
      </c>
      <c r="B9" s="9" t="s">
        <v>215</v>
      </c>
      <c r="C9" s="10" t="s">
        <v>216</v>
      </c>
      <c r="D9" s="10" t="s">
        <v>217</v>
      </c>
      <c r="E9" s="9" t="s">
        <v>23</v>
      </c>
      <c r="F9" s="9" t="s">
        <v>76</v>
      </c>
      <c r="G9" s="9" t="s">
        <v>167</v>
      </c>
      <c r="H9" s="9">
        <v>136</v>
      </c>
      <c r="I9" s="16" t="s">
        <v>237</v>
      </c>
      <c r="J9" s="10" t="e">
        <f>#REF!</f>
        <v>#REF!</v>
      </c>
      <c r="K9" s="9">
        <v>0</v>
      </c>
      <c r="L9" s="9">
        <f t="shared" si="0"/>
        <v>136</v>
      </c>
      <c r="M9" s="10">
        <v>5</v>
      </c>
    </row>
    <row r="10" spans="1:13" s="5" customFormat="1" ht="15">
      <c r="A10" s="9">
        <v>6</v>
      </c>
      <c r="B10" s="9" t="s">
        <v>211</v>
      </c>
      <c r="C10" s="10" t="s">
        <v>212</v>
      </c>
      <c r="D10" s="10" t="s">
        <v>213</v>
      </c>
      <c r="E10" s="9" t="s">
        <v>96</v>
      </c>
      <c r="F10" s="9" t="s">
        <v>214</v>
      </c>
      <c r="G10" s="9" t="s">
        <v>98</v>
      </c>
      <c r="H10" s="9">
        <v>125</v>
      </c>
      <c r="I10" s="16" t="s">
        <v>262</v>
      </c>
      <c r="J10" s="10" t="e">
        <f>#REF!</f>
        <v>#REF!</v>
      </c>
      <c r="K10" s="9">
        <v>0</v>
      </c>
      <c r="L10" s="9">
        <f t="shared" si="0"/>
        <v>125</v>
      </c>
      <c r="M10" s="10">
        <v>6</v>
      </c>
    </row>
    <row r="11" spans="1:13" ht="15">
      <c r="A11" s="9">
        <v>7</v>
      </c>
      <c r="B11" s="9" t="s">
        <v>208</v>
      </c>
      <c r="C11" s="10" t="s">
        <v>209</v>
      </c>
      <c r="D11" s="10" t="s">
        <v>210</v>
      </c>
      <c r="E11" s="9" t="s">
        <v>23</v>
      </c>
      <c r="F11" s="9" t="s">
        <v>158</v>
      </c>
      <c r="G11" s="9" t="s">
        <v>24</v>
      </c>
      <c r="H11" s="9">
        <v>137</v>
      </c>
      <c r="I11" s="16" t="s">
        <v>268</v>
      </c>
      <c r="J11" s="10" t="e">
        <f>#REF!</f>
        <v>#REF!</v>
      </c>
      <c r="K11" s="9">
        <v>0</v>
      </c>
      <c r="L11" s="9">
        <f t="shared" si="0"/>
        <v>137</v>
      </c>
      <c r="M11" s="10">
        <v>4</v>
      </c>
    </row>
    <row r="12" spans="1:13" s="5" customFormat="1" ht="15">
      <c r="A12" s="9">
        <v>8</v>
      </c>
      <c r="B12" s="9" t="s">
        <v>204</v>
      </c>
      <c r="C12" s="10" t="s">
        <v>205</v>
      </c>
      <c r="D12" s="10" t="s">
        <v>206</v>
      </c>
      <c r="E12" s="9" t="s">
        <v>27</v>
      </c>
      <c r="F12" s="9" t="s">
        <v>207</v>
      </c>
      <c r="G12" s="9" t="s">
        <v>24</v>
      </c>
      <c r="H12" s="9">
        <v>105</v>
      </c>
      <c r="I12" s="16" t="s">
        <v>258</v>
      </c>
      <c r="J12" s="10" t="e">
        <f>#REF!</f>
        <v>#REF!</v>
      </c>
      <c r="K12" s="9">
        <v>0</v>
      </c>
      <c r="L12" s="9">
        <f t="shared" si="0"/>
        <v>105</v>
      </c>
      <c r="M12" s="10">
        <v>9</v>
      </c>
    </row>
    <row r="13" spans="1:13" ht="15">
      <c r="A13" s="9">
        <v>9</v>
      </c>
      <c r="B13" s="9" t="s">
        <v>198</v>
      </c>
      <c r="C13" s="10" t="s">
        <v>199</v>
      </c>
      <c r="D13" s="10" t="s">
        <v>200</v>
      </c>
      <c r="E13" s="9" t="s">
        <v>27</v>
      </c>
      <c r="F13" s="9" t="s">
        <v>97</v>
      </c>
      <c r="G13" s="9" t="s">
        <v>30</v>
      </c>
      <c r="H13" s="9">
        <v>120</v>
      </c>
      <c r="I13" s="16" t="s">
        <v>259</v>
      </c>
      <c r="J13" s="10" t="e">
        <f>#REF!</f>
        <v>#REF!</v>
      </c>
      <c r="K13" s="9">
        <v>0</v>
      </c>
      <c r="L13" s="9">
        <f t="shared" si="0"/>
        <v>120</v>
      </c>
      <c r="M13" s="10">
        <v>8</v>
      </c>
    </row>
    <row r="14" spans="1:13" s="5" customFormat="1" ht="15">
      <c r="A14" s="9">
        <v>10</v>
      </c>
      <c r="B14" s="9" t="s">
        <v>195</v>
      </c>
      <c r="C14" s="10" t="s">
        <v>196</v>
      </c>
      <c r="D14" s="10" t="s">
        <v>197</v>
      </c>
      <c r="E14" s="9" t="s">
        <v>31</v>
      </c>
      <c r="F14" s="9" t="s">
        <v>73</v>
      </c>
      <c r="G14" s="9" t="s">
        <v>24</v>
      </c>
      <c r="H14" s="9">
        <v>77</v>
      </c>
      <c r="I14" s="16" t="s">
        <v>256</v>
      </c>
      <c r="J14" s="10" t="e">
        <f>#REF!</f>
        <v>#REF!</v>
      </c>
      <c r="K14" s="9">
        <v>0</v>
      </c>
      <c r="L14" s="9">
        <f t="shared" si="0"/>
        <v>77</v>
      </c>
      <c r="M14" s="10">
        <v>12</v>
      </c>
    </row>
    <row r="15" spans="1:13" ht="15">
      <c r="A15" s="9">
        <v>11</v>
      </c>
      <c r="B15" s="9" t="s">
        <v>191</v>
      </c>
      <c r="C15" s="10" t="s">
        <v>192</v>
      </c>
      <c r="D15" s="10" t="s">
        <v>193</v>
      </c>
      <c r="E15" s="9" t="s">
        <v>27</v>
      </c>
      <c r="F15" s="9" t="s">
        <v>194</v>
      </c>
      <c r="G15" s="9" t="s">
        <v>24</v>
      </c>
      <c r="H15" s="9">
        <v>0</v>
      </c>
      <c r="I15" s="16" t="s">
        <v>230</v>
      </c>
      <c r="J15" s="10" t="e">
        <f>#REF!</f>
        <v>#REF!</v>
      </c>
      <c r="K15" s="9">
        <v>0</v>
      </c>
      <c r="L15" s="9">
        <f t="shared" si="0"/>
        <v>0</v>
      </c>
      <c r="M15" s="10" t="s">
        <v>230</v>
      </c>
    </row>
    <row r="16" spans="1:13" s="5" customFormat="1" ht="15">
      <c r="A16" s="9">
        <v>12</v>
      </c>
      <c r="B16" s="9" t="s">
        <v>201</v>
      </c>
      <c r="C16" s="10" t="s">
        <v>202</v>
      </c>
      <c r="D16" s="10">
        <v>119</v>
      </c>
      <c r="E16" s="9" t="s">
        <v>23</v>
      </c>
      <c r="F16" s="9" t="s">
        <v>203</v>
      </c>
      <c r="G16" s="9" t="s">
        <v>167</v>
      </c>
      <c r="H16" s="9">
        <v>77</v>
      </c>
      <c r="I16" s="16" t="s">
        <v>269</v>
      </c>
      <c r="J16" s="10" t="e">
        <f>#REF!</f>
        <v>#REF!</v>
      </c>
      <c r="K16" s="9">
        <v>0</v>
      </c>
      <c r="L16" s="9">
        <f t="shared" si="0"/>
        <v>77</v>
      </c>
      <c r="M16" s="10">
        <v>13</v>
      </c>
    </row>
    <row r="17" spans="1:13" ht="15">
      <c r="A17" s="9">
        <v>13</v>
      </c>
      <c r="B17" s="9" t="s">
        <v>189</v>
      </c>
      <c r="C17" s="10">
        <v>609</v>
      </c>
      <c r="D17" s="10">
        <v>209</v>
      </c>
      <c r="E17" s="9" t="s">
        <v>27</v>
      </c>
      <c r="F17" s="9" t="s">
        <v>190</v>
      </c>
      <c r="G17" s="9" t="s">
        <v>24</v>
      </c>
      <c r="H17" s="9">
        <v>29</v>
      </c>
      <c r="I17" s="16" t="s">
        <v>257</v>
      </c>
      <c r="J17" s="10" t="e">
        <f>#REF!</f>
        <v>#REF!</v>
      </c>
      <c r="K17" s="9">
        <v>0</v>
      </c>
      <c r="L17" s="9">
        <f t="shared" si="0"/>
        <v>29</v>
      </c>
      <c r="M17" s="10">
        <v>16</v>
      </c>
    </row>
    <row r="18" spans="1:13" s="5" customFormat="1" ht="15">
      <c r="A18" s="9">
        <v>14</v>
      </c>
      <c r="B18" s="9" t="s">
        <v>186</v>
      </c>
      <c r="C18" s="10" t="s">
        <v>187</v>
      </c>
      <c r="D18" s="10" t="s">
        <v>188</v>
      </c>
      <c r="E18" s="9" t="s">
        <v>23</v>
      </c>
      <c r="F18" s="9" t="s">
        <v>32</v>
      </c>
      <c r="G18" s="9" t="s">
        <v>24</v>
      </c>
      <c r="H18" s="9">
        <v>44</v>
      </c>
      <c r="I18" s="16" t="s">
        <v>251</v>
      </c>
      <c r="J18" s="10" t="e">
        <f>#REF!</f>
        <v>#REF!</v>
      </c>
      <c r="K18" s="9">
        <v>0</v>
      </c>
      <c r="L18" s="9">
        <f t="shared" si="0"/>
        <v>44</v>
      </c>
      <c r="M18" s="10">
        <v>15</v>
      </c>
    </row>
    <row r="19" spans="1:13" ht="15">
      <c r="A19" s="9">
        <v>15</v>
      </c>
      <c r="B19" s="9" t="s">
        <v>183</v>
      </c>
      <c r="C19" s="10" t="s">
        <v>184</v>
      </c>
      <c r="D19" s="10" t="s">
        <v>185</v>
      </c>
      <c r="E19" s="9" t="s">
        <v>27</v>
      </c>
      <c r="F19" s="9" t="s">
        <v>73</v>
      </c>
      <c r="G19" s="9" t="s">
        <v>66</v>
      </c>
      <c r="H19" s="9">
        <v>87</v>
      </c>
      <c r="I19" s="16" t="s">
        <v>250</v>
      </c>
      <c r="J19" s="10" t="e">
        <f>#REF!</f>
        <v>#REF!</v>
      </c>
      <c r="K19" s="9">
        <v>0</v>
      </c>
      <c r="L19" s="9">
        <f t="shared" si="0"/>
        <v>87</v>
      </c>
      <c r="M19" s="10">
        <v>11</v>
      </c>
    </row>
    <row r="20" spans="1:13" s="5" customFormat="1" ht="15">
      <c r="A20" s="9">
        <v>16</v>
      </c>
      <c r="B20" s="9" t="s">
        <v>171</v>
      </c>
      <c r="C20" s="10" t="s">
        <v>172</v>
      </c>
      <c r="D20" s="10" t="s">
        <v>180</v>
      </c>
      <c r="E20" s="9" t="s">
        <v>31</v>
      </c>
      <c r="F20" s="9" t="s">
        <v>158</v>
      </c>
      <c r="G20" s="9" t="s">
        <v>24</v>
      </c>
      <c r="H20" s="9">
        <v>125</v>
      </c>
      <c r="I20" s="16" t="s">
        <v>271</v>
      </c>
      <c r="J20" s="10" t="e">
        <f>#REF!</f>
        <v>#REF!</v>
      </c>
      <c r="K20" s="9">
        <v>0</v>
      </c>
      <c r="L20" s="9">
        <f t="shared" si="0"/>
        <v>125</v>
      </c>
      <c r="M20" s="10">
        <v>7</v>
      </c>
    </row>
    <row r="21" spans="1:13" ht="15">
      <c r="A21" s="9">
        <v>17</v>
      </c>
      <c r="B21" s="9" t="s">
        <v>173</v>
      </c>
      <c r="C21" s="10" t="s">
        <v>174</v>
      </c>
      <c r="D21" s="10" t="s">
        <v>181</v>
      </c>
      <c r="E21" s="9" t="s">
        <v>27</v>
      </c>
      <c r="F21" s="9" t="s">
        <v>175</v>
      </c>
      <c r="G21" s="9" t="s">
        <v>176</v>
      </c>
      <c r="H21" s="9">
        <v>0</v>
      </c>
      <c r="I21" s="16" t="s">
        <v>234</v>
      </c>
      <c r="J21" s="10" t="e">
        <f>#REF!</f>
        <v>#REF!</v>
      </c>
      <c r="K21" s="9">
        <v>0</v>
      </c>
      <c r="L21" s="9">
        <f t="shared" si="0"/>
        <v>0</v>
      </c>
      <c r="M21" s="10" t="s">
        <v>286</v>
      </c>
    </row>
    <row r="22" spans="1:13" s="5" customFormat="1" ht="15">
      <c r="A22" s="20">
        <v>18</v>
      </c>
      <c r="B22" s="20" t="s">
        <v>177</v>
      </c>
      <c r="C22" s="21" t="s">
        <v>178</v>
      </c>
      <c r="D22" s="21" t="s">
        <v>182</v>
      </c>
      <c r="E22" s="20" t="s">
        <v>27</v>
      </c>
      <c r="F22" s="20" t="s">
        <v>179</v>
      </c>
      <c r="G22" s="20" t="s">
        <v>83</v>
      </c>
      <c r="H22" s="20">
        <v>137</v>
      </c>
      <c r="I22" s="22" t="s">
        <v>283</v>
      </c>
      <c r="J22" s="21" t="e">
        <f>#REF!</f>
        <v>#REF!</v>
      </c>
      <c r="K22" s="20">
        <v>0</v>
      </c>
      <c r="L22" s="20">
        <f t="shared" si="0"/>
        <v>137</v>
      </c>
      <c r="M22" s="21">
        <v>2</v>
      </c>
    </row>
    <row r="23" spans="1:13" ht="15">
      <c r="A23" s="9">
        <v>19</v>
      </c>
      <c r="B23" s="9" t="s">
        <v>168</v>
      </c>
      <c r="C23" s="10" t="s">
        <v>169</v>
      </c>
      <c r="D23" s="10">
        <v>107</v>
      </c>
      <c r="E23" s="9" t="s">
        <v>27</v>
      </c>
      <c r="F23" s="9" t="s">
        <v>170</v>
      </c>
      <c r="G23" s="9" t="s">
        <v>30</v>
      </c>
      <c r="H23" s="9">
        <v>88</v>
      </c>
      <c r="I23" s="16" t="s">
        <v>263</v>
      </c>
      <c r="J23" s="10" t="e">
        <f>#REF!</f>
        <v>#REF!</v>
      </c>
      <c r="K23" s="9">
        <v>0</v>
      </c>
      <c r="L23" s="9">
        <f t="shared" si="0"/>
        <v>88</v>
      </c>
      <c r="M23" s="10">
        <v>10</v>
      </c>
    </row>
    <row r="24" spans="1:13" s="5" customFormat="1" ht="15">
      <c r="A24" s="9">
        <v>20</v>
      </c>
      <c r="B24" s="9" t="s">
        <v>165</v>
      </c>
      <c r="C24" s="10" t="s">
        <v>166</v>
      </c>
      <c r="D24" s="10">
        <v>122</v>
      </c>
      <c r="E24" s="9" t="s">
        <v>27</v>
      </c>
      <c r="F24" s="9" t="s">
        <v>76</v>
      </c>
      <c r="G24" s="9" t="s">
        <v>167</v>
      </c>
      <c r="H24" s="9">
        <v>62</v>
      </c>
      <c r="I24" s="16" t="s">
        <v>244</v>
      </c>
      <c r="J24" s="10" t="e">
        <f>#REF!</f>
        <v>#REF!</v>
      </c>
      <c r="K24" s="9">
        <v>0</v>
      </c>
      <c r="L24" s="9">
        <f t="shared" si="0"/>
        <v>62</v>
      </c>
      <c r="M24" s="10">
        <v>14</v>
      </c>
    </row>
    <row r="25" spans="1:13" ht="15">
      <c r="A25" s="9">
        <v>21</v>
      </c>
      <c r="B25" s="9" t="s">
        <v>163</v>
      </c>
      <c r="C25" s="10" t="s">
        <v>164</v>
      </c>
      <c r="D25" s="10">
        <v>476</v>
      </c>
      <c r="E25" s="9" t="s">
        <v>27</v>
      </c>
      <c r="F25" s="9" t="s">
        <v>97</v>
      </c>
      <c r="G25" s="9" t="s">
        <v>24</v>
      </c>
      <c r="H25" s="9">
        <v>0</v>
      </c>
      <c r="I25" s="10" t="s">
        <v>234</v>
      </c>
      <c r="J25" s="10" t="e">
        <f>#REF!</f>
        <v>#REF!</v>
      </c>
      <c r="K25" s="9">
        <v>0</v>
      </c>
      <c r="L25" s="9">
        <f t="shared" si="0"/>
        <v>0</v>
      </c>
      <c r="M25" s="10" t="s">
        <v>286</v>
      </c>
    </row>
    <row r="26" spans="1:13" s="5" customFormat="1" ht="15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/>
    </row>
    <row r="27" spans="1:13" ht="15" hidden="1">
      <c r="A27" s="9">
        <v>22</v>
      </c>
      <c r="B27" s="15"/>
      <c r="C27" s="10"/>
      <c r="D27" s="10"/>
      <c r="E27" s="9"/>
      <c r="F27" s="9"/>
      <c r="G27" s="9"/>
      <c r="H27" s="9" t="e">
        <f>#REF!</f>
        <v>#REF!</v>
      </c>
      <c r="I27" s="10"/>
      <c r="J27" s="10" t="e">
        <f>#REF!</f>
        <v>#REF!</v>
      </c>
      <c r="K27" s="9">
        <v>0</v>
      </c>
      <c r="L27" s="9" t="e">
        <f aca="true" t="shared" si="1" ref="L27:L42">H27-K27</f>
        <v>#REF!</v>
      </c>
      <c r="M27" s="10"/>
    </row>
    <row r="28" spans="1:13" ht="15" hidden="1">
      <c r="A28" s="9">
        <v>23</v>
      </c>
      <c r="B28" s="15"/>
      <c r="C28" s="10"/>
      <c r="D28" s="10"/>
      <c r="E28" s="9"/>
      <c r="F28" s="9"/>
      <c r="G28" s="9"/>
      <c r="H28" s="9" t="e">
        <f>#REF!</f>
        <v>#REF!</v>
      </c>
      <c r="I28" s="10"/>
      <c r="J28" s="10" t="e">
        <f>#REF!</f>
        <v>#REF!</v>
      </c>
      <c r="K28" s="9">
        <v>0</v>
      </c>
      <c r="L28" s="9" t="e">
        <f t="shared" si="1"/>
        <v>#REF!</v>
      </c>
      <c r="M28" s="10"/>
    </row>
    <row r="29" spans="1:13" s="5" customFormat="1" ht="15" hidden="1">
      <c r="A29" s="9">
        <v>24</v>
      </c>
      <c r="B29" s="15"/>
      <c r="C29" s="10"/>
      <c r="D29" s="10"/>
      <c r="E29" s="9"/>
      <c r="F29" s="9"/>
      <c r="G29" s="9"/>
      <c r="H29" s="9" t="e">
        <f>#REF!</f>
        <v>#REF!</v>
      </c>
      <c r="I29" s="10"/>
      <c r="J29" s="10" t="e">
        <f>#REF!</f>
        <v>#REF!</v>
      </c>
      <c r="K29" s="9">
        <v>0</v>
      </c>
      <c r="L29" s="9" t="e">
        <f t="shared" si="1"/>
        <v>#REF!</v>
      </c>
      <c r="M29" s="10"/>
    </row>
    <row r="30" spans="1:13" ht="15" hidden="1">
      <c r="A30" s="9">
        <v>25</v>
      </c>
      <c r="B30" s="15"/>
      <c r="C30" s="10"/>
      <c r="D30" s="10"/>
      <c r="E30" s="9"/>
      <c r="F30" s="9"/>
      <c r="G30" s="9"/>
      <c r="H30" s="9" t="e">
        <f>#REF!</f>
        <v>#REF!</v>
      </c>
      <c r="I30" s="10"/>
      <c r="J30" s="10" t="e">
        <f>#REF!</f>
        <v>#REF!</v>
      </c>
      <c r="K30" s="9">
        <v>0</v>
      </c>
      <c r="L30" s="9" t="e">
        <f t="shared" si="1"/>
        <v>#REF!</v>
      </c>
      <c r="M30" s="10"/>
    </row>
    <row r="31" spans="1:13" s="5" customFormat="1" ht="15" hidden="1">
      <c r="A31" s="9">
        <v>26</v>
      </c>
      <c r="B31" s="15"/>
      <c r="C31" s="10"/>
      <c r="D31" s="10"/>
      <c r="E31" s="9"/>
      <c r="F31" s="9"/>
      <c r="G31" s="9"/>
      <c r="H31" s="9" t="e">
        <f>#REF!</f>
        <v>#REF!</v>
      </c>
      <c r="I31" s="10"/>
      <c r="J31" s="10" t="e">
        <f>#REF!</f>
        <v>#REF!</v>
      </c>
      <c r="K31" s="9">
        <v>0</v>
      </c>
      <c r="L31" s="9" t="e">
        <f t="shared" si="1"/>
        <v>#REF!</v>
      </c>
      <c r="M31" s="10"/>
    </row>
    <row r="32" spans="1:13" ht="15" hidden="1">
      <c r="A32" s="9">
        <v>27</v>
      </c>
      <c r="B32" s="15"/>
      <c r="C32" s="10"/>
      <c r="D32" s="10"/>
      <c r="E32" s="9"/>
      <c r="F32" s="9"/>
      <c r="G32" s="9"/>
      <c r="H32" s="9" t="e">
        <f>#REF!</f>
        <v>#REF!</v>
      </c>
      <c r="I32" s="10"/>
      <c r="J32" s="10" t="e">
        <f>#REF!</f>
        <v>#REF!</v>
      </c>
      <c r="K32" s="9">
        <v>0</v>
      </c>
      <c r="L32" s="9" t="e">
        <f t="shared" si="1"/>
        <v>#REF!</v>
      </c>
      <c r="M32" s="10"/>
    </row>
    <row r="33" spans="1:13" s="5" customFormat="1" ht="15" hidden="1">
      <c r="A33" s="9">
        <v>28</v>
      </c>
      <c r="B33" s="15"/>
      <c r="C33" s="10"/>
      <c r="D33" s="10"/>
      <c r="E33" s="9"/>
      <c r="F33" s="9"/>
      <c r="G33" s="9"/>
      <c r="H33" s="9" t="e">
        <f>#REF!</f>
        <v>#REF!</v>
      </c>
      <c r="I33" s="10"/>
      <c r="J33" s="10" t="e">
        <f>#REF!</f>
        <v>#REF!</v>
      </c>
      <c r="K33" s="9">
        <v>0</v>
      </c>
      <c r="L33" s="9" t="e">
        <f t="shared" si="1"/>
        <v>#REF!</v>
      </c>
      <c r="M33" s="10"/>
    </row>
    <row r="34" spans="1:13" ht="15" hidden="1">
      <c r="A34" s="9">
        <v>29</v>
      </c>
      <c r="B34" s="15"/>
      <c r="C34" s="10"/>
      <c r="D34" s="10"/>
      <c r="E34" s="9"/>
      <c r="F34" s="9"/>
      <c r="G34" s="9"/>
      <c r="H34" s="9" t="e">
        <f>#REF!</f>
        <v>#REF!</v>
      </c>
      <c r="I34" s="10"/>
      <c r="J34" s="10" t="e">
        <f>#REF!</f>
        <v>#REF!</v>
      </c>
      <c r="K34" s="9">
        <v>0</v>
      </c>
      <c r="L34" s="9" t="e">
        <f t="shared" si="1"/>
        <v>#REF!</v>
      </c>
      <c r="M34" s="10"/>
    </row>
    <row r="35" spans="1:13" s="5" customFormat="1" ht="15" hidden="1">
      <c r="A35" s="9">
        <v>30</v>
      </c>
      <c r="B35" s="15"/>
      <c r="C35" s="10"/>
      <c r="D35" s="10"/>
      <c r="E35" s="9"/>
      <c r="F35" s="9"/>
      <c r="G35" s="9"/>
      <c r="H35" s="9" t="e">
        <f>#REF!</f>
        <v>#REF!</v>
      </c>
      <c r="I35" s="10"/>
      <c r="J35" s="10" t="e">
        <f>#REF!</f>
        <v>#REF!</v>
      </c>
      <c r="K35" s="9">
        <v>0</v>
      </c>
      <c r="L35" s="9" t="e">
        <f t="shared" si="1"/>
        <v>#REF!</v>
      </c>
      <c r="M35" s="10"/>
    </row>
    <row r="36" spans="1:13" ht="15" hidden="1">
      <c r="A36" s="9">
        <v>31</v>
      </c>
      <c r="B36" s="15"/>
      <c r="C36" s="10"/>
      <c r="D36" s="10"/>
      <c r="E36" s="9"/>
      <c r="F36" s="9"/>
      <c r="G36" s="9"/>
      <c r="H36" s="9" t="e">
        <f>#REF!</f>
        <v>#REF!</v>
      </c>
      <c r="I36" s="10"/>
      <c r="J36" s="10" t="e">
        <f>#REF!</f>
        <v>#REF!</v>
      </c>
      <c r="K36" s="9">
        <v>0</v>
      </c>
      <c r="L36" s="9" t="e">
        <f t="shared" si="1"/>
        <v>#REF!</v>
      </c>
      <c r="M36" s="10"/>
    </row>
    <row r="37" spans="1:13" s="5" customFormat="1" ht="15" hidden="1">
      <c r="A37" s="9">
        <v>32</v>
      </c>
      <c r="B37" s="15"/>
      <c r="C37" s="10"/>
      <c r="D37" s="10"/>
      <c r="E37" s="9"/>
      <c r="F37" s="9"/>
      <c r="G37" s="9"/>
      <c r="H37" s="9" t="e">
        <f>#REF!</f>
        <v>#REF!</v>
      </c>
      <c r="I37" s="10"/>
      <c r="J37" s="10" t="e">
        <f>#REF!</f>
        <v>#REF!</v>
      </c>
      <c r="K37" s="9">
        <v>0</v>
      </c>
      <c r="L37" s="9" t="e">
        <f t="shared" si="1"/>
        <v>#REF!</v>
      </c>
      <c r="M37" s="10"/>
    </row>
    <row r="38" spans="1:13" ht="15" hidden="1">
      <c r="A38" s="9">
        <v>33</v>
      </c>
      <c r="B38" s="15"/>
      <c r="C38" s="10"/>
      <c r="D38" s="10"/>
      <c r="E38" s="9"/>
      <c r="F38" s="9"/>
      <c r="G38" s="9"/>
      <c r="H38" s="9" t="e">
        <f>#REF!</f>
        <v>#REF!</v>
      </c>
      <c r="I38" s="10"/>
      <c r="J38" s="10" t="e">
        <f>#REF!</f>
        <v>#REF!</v>
      </c>
      <c r="K38" s="9">
        <v>0</v>
      </c>
      <c r="L38" s="9" t="e">
        <f t="shared" si="1"/>
        <v>#REF!</v>
      </c>
      <c r="M38" s="10"/>
    </row>
    <row r="39" spans="1:13" s="5" customFormat="1" ht="15" hidden="1">
      <c r="A39" s="9">
        <v>34</v>
      </c>
      <c r="B39" s="15"/>
      <c r="C39" s="10"/>
      <c r="D39" s="10"/>
      <c r="E39" s="9"/>
      <c r="F39" s="9"/>
      <c r="G39" s="9"/>
      <c r="H39" s="9" t="e">
        <f>#REF!</f>
        <v>#REF!</v>
      </c>
      <c r="I39" s="10"/>
      <c r="J39" s="10" t="e">
        <f>#REF!</f>
        <v>#REF!</v>
      </c>
      <c r="K39" s="9">
        <v>0</v>
      </c>
      <c r="L39" s="9" t="e">
        <f t="shared" si="1"/>
        <v>#REF!</v>
      </c>
      <c r="M39" s="10"/>
    </row>
    <row r="40" spans="1:13" ht="15" hidden="1">
      <c r="A40" s="9">
        <v>35</v>
      </c>
      <c r="B40" s="15"/>
      <c r="C40" s="10"/>
      <c r="D40" s="10"/>
      <c r="E40" s="9"/>
      <c r="F40" s="9"/>
      <c r="G40" s="9"/>
      <c r="H40" s="9" t="e">
        <f>#REF!</f>
        <v>#REF!</v>
      </c>
      <c r="I40" s="10"/>
      <c r="J40" s="10" t="e">
        <f>#REF!</f>
        <v>#REF!</v>
      </c>
      <c r="K40" s="9">
        <v>0</v>
      </c>
      <c r="L40" s="9" t="e">
        <f t="shared" si="1"/>
        <v>#REF!</v>
      </c>
      <c r="M40" s="10"/>
    </row>
    <row r="41" spans="1:13" s="5" customFormat="1" ht="15" hidden="1">
      <c r="A41" s="9">
        <v>36</v>
      </c>
      <c r="B41" s="15"/>
      <c r="C41" s="10"/>
      <c r="D41" s="10"/>
      <c r="E41" s="9"/>
      <c r="F41" s="9"/>
      <c r="G41" s="9"/>
      <c r="H41" s="9" t="e">
        <f>#REF!</f>
        <v>#REF!</v>
      </c>
      <c r="I41" s="10"/>
      <c r="J41" s="10" t="e">
        <f>#REF!</f>
        <v>#REF!</v>
      </c>
      <c r="K41" s="9">
        <v>0</v>
      </c>
      <c r="L41" s="9" t="e">
        <f t="shared" si="1"/>
        <v>#REF!</v>
      </c>
      <c r="M41" s="10"/>
    </row>
    <row r="42" spans="1:13" ht="15" hidden="1">
      <c r="A42" s="9">
        <v>37</v>
      </c>
      <c r="B42" s="15"/>
      <c r="C42" s="7"/>
      <c r="D42" s="7"/>
      <c r="E42" s="6"/>
      <c r="F42" s="6"/>
      <c r="G42" s="6"/>
      <c r="H42" s="9" t="e">
        <f>#REF!</f>
        <v>#REF!</v>
      </c>
      <c r="I42" s="10"/>
      <c r="J42" s="10" t="e">
        <f>#REF!</f>
        <v>#REF!</v>
      </c>
      <c r="K42" s="9">
        <v>0</v>
      </c>
      <c r="L42" s="9" t="e">
        <f t="shared" si="1"/>
        <v>#REF!</v>
      </c>
      <c r="M42" s="7"/>
    </row>
  </sheetData>
  <sheetProtection/>
  <autoFilter ref="A3:M3"/>
  <mergeCells count="1">
    <mergeCell ref="A4:M4"/>
  </mergeCells>
  <printOptions/>
  <pageMargins left="0.1968503937007874" right="0" top="0.1968503937007874" bottom="0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90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4.375" style="2" bestFit="1" customWidth="1"/>
    <col min="2" max="2" width="35.875" style="2" bestFit="1" customWidth="1"/>
    <col min="3" max="3" width="10.125" style="3" bestFit="1" customWidth="1"/>
    <col min="4" max="4" width="6.00390625" style="3" bestFit="1" customWidth="1"/>
    <col min="5" max="5" width="18.75390625" style="2" bestFit="1" customWidth="1"/>
    <col min="6" max="6" width="16.125" style="2" bestFit="1" customWidth="1"/>
    <col min="7" max="7" width="16.75390625" style="2" bestFit="1" customWidth="1"/>
    <col min="8" max="8" width="6.00390625" style="2" customWidth="1"/>
    <col min="9" max="9" width="12.00390625" style="3" bestFit="1" customWidth="1"/>
    <col min="10" max="10" width="4.625" style="3" bestFit="1" customWidth="1"/>
    <col min="11" max="11" width="3.875" style="2" bestFit="1" customWidth="1"/>
    <col min="12" max="12" width="7.125" style="2" customWidth="1"/>
    <col min="13" max="13" width="6.00390625" style="2" bestFit="1" customWidth="1"/>
    <col min="14" max="16384" width="9.125" style="2" customWidth="1"/>
  </cols>
  <sheetData>
    <row r="1" ht="15.75">
      <c r="B1" s="18" t="s">
        <v>285</v>
      </c>
    </row>
    <row r="2" ht="15.75">
      <c r="B2" s="8" t="s">
        <v>20</v>
      </c>
    </row>
    <row r="3" spans="1:13" s="1" customFormat="1" ht="78.75" customHeight="1">
      <c r="A3" s="12" t="s">
        <v>7</v>
      </c>
      <c r="B3" s="11" t="s">
        <v>0</v>
      </c>
      <c r="C3" s="13" t="s">
        <v>8</v>
      </c>
      <c r="D3" s="13" t="s">
        <v>12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11</v>
      </c>
      <c r="K3" s="12" t="s">
        <v>4</v>
      </c>
      <c r="L3" s="12" t="s">
        <v>6</v>
      </c>
      <c r="M3" s="12" t="s">
        <v>5</v>
      </c>
    </row>
    <row r="4" spans="1:13" s="4" customFormat="1" ht="15.75">
      <c r="A4" s="24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5" customFormat="1" ht="15">
      <c r="A5" s="9">
        <v>1</v>
      </c>
      <c r="B5" s="9" t="s">
        <v>95</v>
      </c>
      <c r="C5" s="10">
        <v>505</v>
      </c>
      <c r="D5" s="10">
        <v>105</v>
      </c>
      <c r="E5" s="9" t="s">
        <v>96</v>
      </c>
      <c r="F5" s="9" t="s">
        <v>97</v>
      </c>
      <c r="G5" s="9" t="s">
        <v>98</v>
      </c>
      <c r="H5" s="9">
        <v>55</v>
      </c>
      <c r="I5" s="16" t="s">
        <v>273</v>
      </c>
      <c r="J5" s="10">
        <v>-50</v>
      </c>
      <c r="K5" s="9">
        <v>0</v>
      </c>
      <c r="L5" s="9">
        <f aca="true" t="shared" si="0" ref="L5:L18">H5+J5-K5</f>
        <v>5</v>
      </c>
      <c r="M5" s="9">
        <v>8</v>
      </c>
    </row>
    <row r="6" spans="1:13" ht="15">
      <c r="A6" s="20">
        <v>2</v>
      </c>
      <c r="B6" s="20" t="s">
        <v>99</v>
      </c>
      <c r="C6" s="21" t="s">
        <v>100</v>
      </c>
      <c r="D6" s="21" t="s">
        <v>103</v>
      </c>
      <c r="E6" s="20" t="s">
        <v>27</v>
      </c>
      <c r="F6" s="20" t="s">
        <v>73</v>
      </c>
      <c r="G6" s="20" t="s">
        <v>24</v>
      </c>
      <c r="H6" s="20">
        <v>179</v>
      </c>
      <c r="I6" s="21" t="s">
        <v>246</v>
      </c>
      <c r="J6" s="21">
        <v>75</v>
      </c>
      <c r="K6" s="20">
        <v>0</v>
      </c>
      <c r="L6" s="20">
        <f t="shared" si="0"/>
        <v>254</v>
      </c>
      <c r="M6" s="20">
        <v>1</v>
      </c>
    </row>
    <row r="7" spans="1:13" ht="15">
      <c r="A7" s="9">
        <v>3</v>
      </c>
      <c r="B7" s="9" t="s">
        <v>101</v>
      </c>
      <c r="C7" s="10" t="s">
        <v>102</v>
      </c>
      <c r="D7" s="10" t="s">
        <v>104</v>
      </c>
      <c r="E7" s="9" t="s">
        <v>27</v>
      </c>
      <c r="F7" s="9" t="s">
        <v>76</v>
      </c>
      <c r="G7" s="9" t="s">
        <v>24</v>
      </c>
      <c r="H7" s="9">
        <v>178</v>
      </c>
      <c r="I7" s="10" t="s">
        <v>273</v>
      </c>
      <c r="J7" s="10">
        <v>-25</v>
      </c>
      <c r="K7" s="9">
        <v>0</v>
      </c>
      <c r="L7" s="9">
        <f t="shared" si="0"/>
        <v>153</v>
      </c>
      <c r="M7" s="9">
        <v>4</v>
      </c>
    </row>
    <row r="8" spans="1:13" ht="15">
      <c r="A8" s="9">
        <v>4</v>
      </c>
      <c r="B8" s="9" t="s">
        <v>92</v>
      </c>
      <c r="C8" s="10" t="s">
        <v>93</v>
      </c>
      <c r="D8" s="10" t="s">
        <v>94</v>
      </c>
      <c r="E8" s="9" t="s">
        <v>27</v>
      </c>
      <c r="F8" s="9" t="s">
        <v>69</v>
      </c>
      <c r="G8" s="9" t="s">
        <v>24</v>
      </c>
      <c r="H8" s="9">
        <v>0</v>
      </c>
      <c r="I8" s="16" t="s">
        <v>234</v>
      </c>
      <c r="J8" s="10">
        <v>-50</v>
      </c>
      <c r="K8" s="9">
        <v>0</v>
      </c>
      <c r="L8" s="9">
        <f t="shared" si="0"/>
        <v>-50</v>
      </c>
      <c r="M8" s="9" t="s">
        <v>286</v>
      </c>
    </row>
    <row r="9" spans="1:13" s="5" customFormat="1" ht="15">
      <c r="A9" s="20">
        <v>5</v>
      </c>
      <c r="B9" s="20" t="s">
        <v>89</v>
      </c>
      <c r="C9" s="21" t="s">
        <v>90</v>
      </c>
      <c r="D9" s="21" t="s">
        <v>91</v>
      </c>
      <c r="E9" s="20" t="s">
        <v>27</v>
      </c>
      <c r="F9" s="20" t="s">
        <v>76</v>
      </c>
      <c r="G9" s="20" t="s">
        <v>24</v>
      </c>
      <c r="H9" s="20">
        <v>175</v>
      </c>
      <c r="I9" s="22" t="s">
        <v>275</v>
      </c>
      <c r="J9" s="21">
        <v>25</v>
      </c>
      <c r="K9" s="20">
        <v>0</v>
      </c>
      <c r="L9" s="20">
        <f t="shared" si="0"/>
        <v>200</v>
      </c>
      <c r="M9" s="20">
        <v>3</v>
      </c>
    </row>
    <row r="10" spans="1:13" ht="15">
      <c r="A10" s="9">
        <v>6</v>
      </c>
      <c r="B10" s="9" t="s">
        <v>84</v>
      </c>
      <c r="C10" s="10" t="s">
        <v>85</v>
      </c>
      <c r="D10" s="10" t="s">
        <v>86</v>
      </c>
      <c r="E10" s="9" t="s">
        <v>27</v>
      </c>
      <c r="F10" s="9" t="s">
        <v>69</v>
      </c>
      <c r="G10" s="9" t="s">
        <v>24</v>
      </c>
      <c r="H10" s="9">
        <v>74</v>
      </c>
      <c r="I10" s="16" t="s">
        <v>257</v>
      </c>
      <c r="J10" s="10">
        <v>-50</v>
      </c>
      <c r="K10" s="9">
        <v>0</v>
      </c>
      <c r="L10" s="9">
        <f t="shared" si="0"/>
        <v>24</v>
      </c>
      <c r="M10" s="9">
        <v>6</v>
      </c>
    </row>
    <row r="11" spans="1:13" s="5" customFormat="1" ht="15">
      <c r="A11" s="9">
        <v>7</v>
      </c>
      <c r="B11" s="9" t="s">
        <v>80</v>
      </c>
      <c r="C11" s="10" t="s">
        <v>81</v>
      </c>
      <c r="D11" s="10">
        <v>478</v>
      </c>
      <c r="E11" s="9" t="s">
        <v>27</v>
      </c>
      <c r="F11" s="9" t="s">
        <v>82</v>
      </c>
      <c r="G11" s="9" t="s">
        <v>83</v>
      </c>
      <c r="H11" s="9">
        <v>104</v>
      </c>
      <c r="I11" s="16" t="s">
        <v>276</v>
      </c>
      <c r="J11" s="10">
        <v>25</v>
      </c>
      <c r="K11" s="9">
        <v>0</v>
      </c>
      <c r="L11" s="9">
        <f t="shared" si="0"/>
        <v>129</v>
      </c>
      <c r="M11" s="9">
        <v>5</v>
      </c>
    </row>
    <row r="12" spans="1:13" ht="15">
      <c r="A12" s="20">
        <v>8</v>
      </c>
      <c r="B12" s="20" t="s">
        <v>74</v>
      </c>
      <c r="C12" s="21" t="s">
        <v>75</v>
      </c>
      <c r="D12" s="21" t="s">
        <v>88</v>
      </c>
      <c r="E12" s="20" t="s">
        <v>27</v>
      </c>
      <c r="F12" s="20" t="s">
        <v>76</v>
      </c>
      <c r="G12" s="20" t="s">
        <v>24</v>
      </c>
      <c r="H12" s="20">
        <v>142</v>
      </c>
      <c r="I12" s="22" t="s">
        <v>261</v>
      </c>
      <c r="J12" s="21">
        <v>75</v>
      </c>
      <c r="K12" s="20">
        <v>0</v>
      </c>
      <c r="L12" s="20">
        <f t="shared" si="0"/>
        <v>217</v>
      </c>
      <c r="M12" s="20">
        <v>2</v>
      </c>
    </row>
    <row r="13" spans="1:13" s="5" customFormat="1" ht="15">
      <c r="A13" s="9">
        <v>9</v>
      </c>
      <c r="B13" s="9" t="s">
        <v>70</v>
      </c>
      <c r="C13" s="10" t="s">
        <v>71</v>
      </c>
      <c r="D13" s="10" t="s">
        <v>72</v>
      </c>
      <c r="E13" s="9" t="s">
        <v>27</v>
      </c>
      <c r="F13" s="9" t="s">
        <v>73</v>
      </c>
      <c r="G13" s="9" t="s">
        <v>24</v>
      </c>
      <c r="H13" s="9">
        <v>0</v>
      </c>
      <c r="I13" s="16" t="s">
        <v>230</v>
      </c>
      <c r="J13" s="10">
        <v>0</v>
      </c>
      <c r="K13" s="9">
        <v>0</v>
      </c>
      <c r="L13" s="9">
        <f t="shared" si="0"/>
        <v>0</v>
      </c>
      <c r="M13" s="9" t="s">
        <v>230</v>
      </c>
    </row>
    <row r="14" spans="1:13" s="5" customFormat="1" ht="15">
      <c r="A14" s="9">
        <v>10</v>
      </c>
      <c r="B14" s="9" t="s">
        <v>77</v>
      </c>
      <c r="C14" s="10" t="s">
        <v>78</v>
      </c>
      <c r="D14" s="10" t="s">
        <v>87</v>
      </c>
      <c r="E14" s="9" t="s">
        <v>31</v>
      </c>
      <c r="F14" s="9" t="s">
        <v>79</v>
      </c>
      <c r="G14" s="9" t="s">
        <v>24</v>
      </c>
      <c r="H14" s="9">
        <v>68</v>
      </c>
      <c r="I14" s="16" t="s">
        <v>272</v>
      </c>
      <c r="J14" s="10">
        <v>-50</v>
      </c>
      <c r="K14" s="9">
        <v>0</v>
      </c>
      <c r="L14" s="9">
        <f t="shared" si="0"/>
        <v>18</v>
      </c>
      <c r="M14" s="9">
        <v>7</v>
      </c>
    </row>
    <row r="15" spans="1:13" ht="15">
      <c r="A15" s="9">
        <v>11</v>
      </c>
      <c r="B15" s="9" t="s">
        <v>67</v>
      </c>
      <c r="C15" s="10" t="s">
        <v>68</v>
      </c>
      <c r="D15" s="10">
        <v>109</v>
      </c>
      <c r="E15" s="9" t="s">
        <v>27</v>
      </c>
      <c r="F15" s="9" t="s">
        <v>69</v>
      </c>
      <c r="G15" s="9" t="s">
        <v>24</v>
      </c>
      <c r="H15" s="9">
        <v>36</v>
      </c>
      <c r="I15" s="16" t="s">
        <v>254</v>
      </c>
      <c r="J15" s="10">
        <v>-50</v>
      </c>
      <c r="K15" s="9">
        <v>0</v>
      </c>
      <c r="L15" s="9">
        <f t="shared" si="0"/>
        <v>-14</v>
      </c>
      <c r="M15" s="9">
        <v>10</v>
      </c>
    </row>
    <row r="16" spans="1:13" s="5" customFormat="1" ht="15">
      <c r="A16" s="9">
        <v>12</v>
      </c>
      <c r="B16" s="9" t="s">
        <v>62</v>
      </c>
      <c r="C16" s="10" t="s">
        <v>63</v>
      </c>
      <c r="D16" s="10" t="s">
        <v>64</v>
      </c>
      <c r="E16" s="9" t="s">
        <v>27</v>
      </c>
      <c r="F16" s="9" t="s">
        <v>65</v>
      </c>
      <c r="G16" s="9" t="s">
        <v>66</v>
      </c>
      <c r="H16" s="9">
        <v>0</v>
      </c>
      <c r="I16" s="16" t="s">
        <v>233</v>
      </c>
      <c r="J16" s="10">
        <v>-25</v>
      </c>
      <c r="K16" s="9">
        <v>0</v>
      </c>
      <c r="L16" s="9">
        <f t="shared" si="0"/>
        <v>-25</v>
      </c>
      <c r="M16" s="9">
        <v>11</v>
      </c>
    </row>
    <row r="17" spans="1:13" s="5" customFormat="1" ht="15">
      <c r="A17" s="9">
        <v>13</v>
      </c>
      <c r="B17" s="9" t="s">
        <v>53</v>
      </c>
      <c r="C17" s="10" t="s">
        <v>54</v>
      </c>
      <c r="D17" s="10" t="s">
        <v>55</v>
      </c>
      <c r="E17" s="9" t="s">
        <v>27</v>
      </c>
      <c r="F17" s="9" t="s">
        <v>56</v>
      </c>
      <c r="G17" s="9" t="s">
        <v>24</v>
      </c>
      <c r="H17" s="9">
        <v>0</v>
      </c>
      <c r="I17" s="16" t="s">
        <v>258</v>
      </c>
      <c r="J17" s="10">
        <v>-50</v>
      </c>
      <c r="K17" s="9">
        <v>0</v>
      </c>
      <c r="L17" s="9">
        <f t="shared" si="0"/>
        <v>-50</v>
      </c>
      <c r="M17" s="9">
        <v>12</v>
      </c>
    </row>
    <row r="18" spans="1:13" ht="15">
      <c r="A18" s="9">
        <v>14</v>
      </c>
      <c r="B18" s="9" t="s">
        <v>57</v>
      </c>
      <c r="C18" s="10" t="s">
        <v>58</v>
      </c>
      <c r="D18" s="10" t="s">
        <v>59</v>
      </c>
      <c r="E18" s="9" t="s">
        <v>23</v>
      </c>
      <c r="F18" s="9" t="s">
        <v>60</v>
      </c>
      <c r="G18" s="9" t="s">
        <v>61</v>
      </c>
      <c r="H18" s="9">
        <v>51</v>
      </c>
      <c r="I18" s="16" t="s">
        <v>253</v>
      </c>
      <c r="J18" s="10">
        <v>-50</v>
      </c>
      <c r="K18" s="9">
        <v>0</v>
      </c>
      <c r="L18" s="9">
        <f t="shared" si="0"/>
        <v>1</v>
      </c>
      <c r="M18" s="9">
        <v>9</v>
      </c>
    </row>
    <row r="19" spans="1:13" s="5" customFormat="1" ht="15" hidden="1">
      <c r="A19" s="9">
        <v>15</v>
      </c>
      <c r="B19" s="15"/>
      <c r="C19" s="10"/>
      <c r="D19" s="10"/>
      <c r="E19" s="9"/>
      <c r="F19" s="9"/>
      <c r="G19" s="9"/>
      <c r="H19" s="9" t="e">
        <f>#REF!</f>
        <v>#REF!</v>
      </c>
      <c r="I19" s="10"/>
      <c r="J19" s="10">
        <v>0</v>
      </c>
      <c r="K19" s="9">
        <v>0</v>
      </c>
      <c r="L19" s="9" t="e">
        <f aca="true" t="shared" si="1" ref="L19:L34">H19+J19-K19</f>
        <v>#REF!</v>
      </c>
      <c r="M19" s="9"/>
    </row>
    <row r="20" spans="1:13" ht="15" hidden="1">
      <c r="A20" s="9">
        <v>16</v>
      </c>
      <c r="B20" s="15"/>
      <c r="C20" s="10"/>
      <c r="D20" s="10"/>
      <c r="E20" s="9"/>
      <c r="F20" s="9"/>
      <c r="G20" s="9"/>
      <c r="H20" s="9" t="e">
        <f>#REF!</f>
        <v>#REF!</v>
      </c>
      <c r="I20" s="10"/>
      <c r="J20" s="10">
        <v>0</v>
      </c>
      <c r="K20" s="9">
        <v>0</v>
      </c>
      <c r="L20" s="9" t="e">
        <f t="shared" si="1"/>
        <v>#REF!</v>
      </c>
      <c r="M20" s="9"/>
    </row>
    <row r="21" spans="1:13" s="5" customFormat="1" ht="15" hidden="1">
      <c r="A21" s="9">
        <v>17</v>
      </c>
      <c r="B21" s="15"/>
      <c r="C21" s="10"/>
      <c r="D21" s="10"/>
      <c r="E21" s="9"/>
      <c r="F21" s="9"/>
      <c r="G21" s="9"/>
      <c r="H21" s="9" t="e">
        <f>#REF!</f>
        <v>#REF!</v>
      </c>
      <c r="I21" s="10"/>
      <c r="J21" s="10">
        <v>0</v>
      </c>
      <c r="K21" s="9">
        <v>0</v>
      </c>
      <c r="L21" s="9" t="e">
        <f t="shared" si="1"/>
        <v>#REF!</v>
      </c>
      <c r="M21" s="9"/>
    </row>
    <row r="22" spans="1:13" ht="15" hidden="1">
      <c r="A22" s="9">
        <v>18</v>
      </c>
      <c r="B22" s="15"/>
      <c r="C22" s="10"/>
      <c r="D22" s="10"/>
      <c r="E22" s="9"/>
      <c r="F22" s="9"/>
      <c r="G22" s="9"/>
      <c r="H22" s="9" t="e">
        <f>#REF!</f>
        <v>#REF!</v>
      </c>
      <c r="I22" s="10"/>
      <c r="J22" s="10">
        <v>0</v>
      </c>
      <c r="K22" s="9">
        <v>0</v>
      </c>
      <c r="L22" s="9" t="e">
        <f t="shared" si="1"/>
        <v>#REF!</v>
      </c>
      <c r="M22" s="9"/>
    </row>
    <row r="23" spans="1:13" s="5" customFormat="1" ht="15" hidden="1">
      <c r="A23" s="9">
        <v>19</v>
      </c>
      <c r="B23" s="15"/>
      <c r="C23" s="10"/>
      <c r="D23" s="10"/>
      <c r="E23" s="9"/>
      <c r="F23" s="9"/>
      <c r="G23" s="9"/>
      <c r="H23" s="9" t="e">
        <f>#REF!</f>
        <v>#REF!</v>
      </c>
      <c r="I23" s="10"/>
      <c r="J23" s="10">
        <v>0</v>
      </c>
      <c r="K23" s="9">
        <v>0</v>
      </c>
      <c r="L23" s="9" t="e">
        <f t="shared" si="1"/>
        <v>#REF!</v>
      </c>
      <c r="M23" s="9"/>
    </row>
    <row r="24" spans="1:13" ht="15" hidden="1">
      <c r="A24" s="9">
        <v>20</v>
      </c>
      <c r="B24" s="15"/>
      <c r="C24" s="10"/>
      <c r="D24" s="10"/>
      <c r="E24" s="9"/>
      <c r="F24" s="9"/>
      <c r="G24" s="9"/>
      <c r="H24" s="9" t="e">
        <f>#REF!</f>
        <v>#REF!</v>
      </c>
      <c r="I24" s="10"/>
      <c r="J24" s="10">
        <v>0</v>
      </c>
      <c r="K24" s="9">
        <v>0</v>
      </c>
      <c r="L24" s="9" t="e">
        <f t="shared" si="1"/>
        <v>#REF!</v>
      </c>
      <c r="M24" s="9"/>
    </row>
    <row r="25" spans="1:13" s="5" customFormat="1" ht="15" hidden="1">
      <c r="A25" s="9">
        <v>21</v>
      </c>
      <c r="B25" s="15"/>
      <c r="C25" s="10"/>
      <c r="D25" s="10"/>
      <c r="E25" s="9"/>
      <c r="F25" s="9"/>
      <c r="G25" s="9"/>
      <c r="H25" s="9" t="e">
        <f>#REF!</f>
        <v>#REF!</v>
      </c>
      <c r="I25" s="14"/>
      <c r="J25" s="10">
        <v>0</v>
      </c>
      <c r="K25" s="9">
        <v>0</v>
      </c>
      <c r="L25" s="9" t="e">
        <f t="shared" si="1"/>
        <v>#REF!</v>
      </c>
      <c r="M25" s="9"/>
    </row>
    <row r="26" spans="1:13" ht="15" hidden="1">
      <c r="A26" s="9">
        <v>22</v>
      </c>
      <c r="B26" s="15"/>
      <c r="C26" s="10"/>
      <c r="D26" s="10"/>
      <c r="E26" s="9"/>
      <c r="F26" s="9"/>
      <c r="G26" s="9"/>
      <c r="H26" s="9" t="e">
        <f>#REF!</f>
        <v>#REF!</v>
      </c>
      <c r="I26" s="10"/>
      <c r="J26" s="10">
        <v>0</v>
      </c>
      <c r="K26" s="9">
        <v>0</v>
      </c>
      <c r="L26" s="9" t="e">
        <f t="shared" si="1"/>
        <v>#REF!</v>
      </c>
      <c r="M26" s="9"/>
    </row>
    <row r="27" spans="1:13" ht="15" hidden="1">
      <c r="A27" s="9">
        <v>23</v>
      </c>
      <c r="B27" s="15"/>
      <c r="C27" s="10"/>
      <c r="D27" s="10"/>
      <c r="E27" s="9"/>
      <c r="F27" s="9"/>
      <c r="G27" s="9"/>
      <c r="H27" s="9" t="e">
        <f>#REF!</f>
        <v>#REF!</v>
      </c>
      <c r="I27" s="10"/>
      <c r="J27" s="10">
        <v>0</v>
      </c>
      <c r="K27" s="9">
        <v>0</v>
      </c>
      <c r="L27" s="9" t="e">
        <f t="shared" si="1"/>
        <v>#REF!</v>
      </c>
      <c r="M27" s="9"/>
    </row>
    <row r="28" spans="1:13" s="5" customFormat="1" ht="15" hidden="1">
      <c r="A28" s="9">
        <v>24</v>
      </c>
      <c r="B28" s="15"/>
      <c r="C28" s="10"/>
      <c r="D28" s="10"/>
      <c r="E28" s="9"/>
      <c r="F28" s="9"/>
      <c r="G28" s="9"/>
      <c r="H28" s="9" t="e">
        <f>#REF!</f>
        <v>#REF!</v>
      </c>
      <c r="I28" s="10"/>
      <c r="J28" s="10">
        <v>0</v>
      </c>
      <c r="K28" s="9">
        <v>0</v>
      </c>
      <c r="L28" s="9" t="e">
        <f t="shared" si="1"/>
        <v>#REF!</v>
      </c>
      <c r="M28" s="9"/>
    </row>
    <row r="29" spans="1:13" ht="15" hidden="1">
      <c r="A29" s="9">
        <v>25</v>
      </c>
      <c r="B29" s="15"/>
      <c r="C29" s="10"/>
      <c r="D29" s="10"/>
      <c r="E29" s="9"/>
      <c r="F29" s="9"/>
      <c r="G29" s="9"/>
      <c r="H29" s="9" t="e">
        <f>#REF!</f>
        <v>#REF!</v>
      </c>
      <c r="I29" s="10"/>
      <c r="J29" s="10">
        <v>0</v>
      </c>
      <c r="K29" s="9">
        <v>0</v>
      </c>
      <c r="L29" s="9" t="e">
        <f t="shared" si="1"/>
        <v>#REF!</v>
      </c>
      <c r="M29" s="9"/>
    </row>
    <row r="30" spans="1:13" s="5" customFormat="1" ht="15" hidden="1">
      <c r="A30" s="9">
        <v>26</v>
      </c>
      <c r="B30" s="15"/>
      <c r="C30" s="10"/>
      <c r="D30" s="10"/>
      <c r="E30" s="9"/>
      <c r="F30" s="9"/>
      <c r="G30" s="9"/>
      <c r="H30" s="9" t="e">
        <f>#REF!</f>
        <v>#REF!</v>
      </c>
      <c r="I30" s="10"/>
      <c r="J30" s="10">
        <v>0</v>
      </c>
      <c r="K30" s="9">
        <v>0</v>
      </c>
      <c r="L30" s="9" t="e">
        <f t="shared" si="1"/>
        <v>#REF!</v>
      </c>
      <c r="M30" s="9"/>
    </row>
    <row r="31" spans="1:13" ht="15" hidden="1">
      <c r="A31" s="9">
        <v>27</v>
      </c>
      <c r="B31" s="15"/>
      <c r="C31" s="10"/>
      <c r="D31" s="10"/>
      <c r="E31" s="9"/>
      <c r="F31" s="9"/>
      <c r="G31" s="9"/>
      <c r="H31" s="9" t="e">
        <f>#REF!</f>
        <v>#REF!</v>
      </c>
      <c r="I31" s="10"/>
      <c r="J31" s="10">
        <v>0</v>
      </c>
      <c r="K31" s="9">
        <v>0</v>
      </c>
      <c r="L31" s="9" t="e">
        <f t="shared" si="1"/>
        <v>#REF!</v>
      </c>
      <c r="M31" s="9"/>
    </row>
    <row r="32" spans="1:13" s="5" customFormat="1" ht="15" hidden="1">
      <c r="A32" s="9">
        <v>28</v>
      </c>
      <c r="B32" s="15"/>
      <c r="C32" s="10"/>
      <c r="D32" s="10"/>
      <c r="E32" s="9"/>
      <c r="F32" s="9"/>
      <c r="G32" s="9"/>
      <c r="H32" s="9" t="e">
        <f>#REF!</f>
        <v>#REF!</v>
      </c>
      <c r="I32" s="10"/>
      <c r="J32" s="10">
        <v>0</v>
      </c>
      <c r="K32" s="9">
        <v>0</v>
      </c>
      <c r="L32" s="9" t="e">
        <f t="shared" si="1"/>
        <v>#REF!</v>
      </c>
      <c r="M32" s="9"/>
    </row>
    <row r="33" spans="1:13" ht="15" hidden="1">
      <c r="A33" s="9">
        <v>29</v>
      </c>
      <c r="B33" s="15"/>
      <c r="C33" s="10"/>
      <c r="D33" s="10"/>
      <c r="E33" s="9"/>
      <c r="F33" s="9"/>
      <c r="G33" s="9"/>
      <c r="H33" s="9" t="e">
        <f>#REF!</f>
        <v>#REF!</v>
      </c>
      <c r="I33" s="10"/>
      <c r="J33" s="10">
        <v>0</v>
      </c>
      <c r="K33" s="9">
        <v>0</v>
      </c>
      <c r="L33" s="9" t="e">
        <f t="shared" si="1"/>
        <v>#REF!</v>
      </c>
      <c r="M33" s="9"/>
    </row>
    <row r="34" spans="1:13" s="5" customFormat="1" ht="15" hidden="1">
      <c r="A34" s="9">
        <v>30</v>
      </c>
      <c r="B34" s="15"/>
      <c r="C34" s="10"/>
      <c r="D34" s="10"/>
      <c r="E34" s="9"/>
      <c r="F34" s="9"/>
      <c r="G34" s="9"/>
      <c r="H34" s="9" t="e">
        <f>#REF!</f>
        <v>#REF!</v>
      </c>
      <c r="I34" s="10"/>
      <c r="J34" s="10">
        <v>0</v>
      </c>
      <c r="K34" s="9">
        <v>0</v>
      </c>
      <c r="L34" s="9" t="e">
        <f t="shared" si="1"/>
        <v>#REF!</v>
      </c>
      <c r="M34" s="9"/>
    </row>
  </sheetData>
  <sheetProtection/>
  <mergeCells count="1">
    <mergeCell ref="A4:M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Normal="90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4.375" style="2" bestFit="1" customWidth="1"/>
    <col min="2" max="2" width="28.25390625" style="2" customWidth="1"/>
    <col min="3" max="3" width="10.625" style="3" bestFit="1" customWidth="1"/>
    <col min="4" max="4" width="7.875" style="3" bestFit="1" customWidth="1"/>
    <col min="5" max="5" width="23.375" style="2" bestFit="1" customWidth="1"/>
    <col min="6" max="6" width="18.375" style="2" bestFit="1" customWidth="1"/>
    <col min="7" max="7" width="16.75390625" style="2" bestFit="1" customWidth="1"/>
    <col min="8" max="8" width="5.75390625" style="2" bestFit="1" customWidth="1"/>
    <col min="9" max="9" width="9.75390625" style="3" customWidth="1"/>
    <col min="10" max="10" width="7.875" style="3" bestFit="1" customWidth="1"/>
    <col min="11" max="11" width="3.875" style="2" bestFit="1" customWidth="1"/>
    <col min="12" max="12" width="5.875" style="2" bestFit="1" customWidth="1"/>
    <col min="13" max="13" width="5.875" style="2" customWidth="1"/>
    <col min="14" max="14" width="6.375" style="2" bestFit="1" customWidth="1"/>
    <col min="15" max="16384" width="9.125" style="2" customWidth="1"/>
  </cols>
  <sheetData>
    <row r="1" ht="15.75">
      <c r="B1" s="18" t="s">
        <v>285</v>
      </c>
    </row>
    <row r="2" ht="15.75">
      <c r="B2" s="8" t="s">
        <v>22</v>
      </c>
    </row>
    <row r="3" spans="1:14" s="1" customFormat="1" ht="75.75" customHeight="1">
      <c r="A3" s="12" t="s">
        <v>7</v>
      </c>
      <c r="B3" s="11" t="s">
        <v>0</v>
      </c>
      <c r="C3" s="13" t="s">
        <v>8</v>
      </c>
      <c r="D3" s="13" t="s">
        <v>12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11</v>
      </c>
      <c r="K3" s="12" t="s">
        <v>4</v>
      </c>
      <c r="L3" s="12" t="s">
        <v>6</v>
      </c>
      <c r="M3" s="12" t="s">
        <v>5</v>
      </c>
      <c r="N3" s="12"/>
    </row>
    <row r="4" spans="1:14" s="4" customFormat="1" ht="15.75">
      <c r="A4" s="24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</row>
    <row r="5" spans="1:14" s="5" customFormat="1" ht="15">
      <c r="A5" s="9">
        <v>1</v>
      </c>
      <c r="B5" s="9" t="s">
        <v>159</v>
      </c>
      <c r="C5" s="10">
        <v>315</v>
      </c>
      <c r="D5" s="10" t="s">
        <v>160</v>
      </c>
      <c r="E5" s="9" t="s">
        <v>23</v>
      </c>
      <c r="F5" s="9" t="s">
        <v>73</v>
      </c>
      <c r="G5" s="9" t="s">
        <v>24</v>
      </c>
      <c r="H5" s="9">
        <v>225</v>
      </c>
      <c r="I5" s="16" t="s">
        <v>277</v>
      </c>
      <c r="J5" s="10">
        <v>25</v>
      </c>
      <c r="K5" s="9">
        <v>0</v>
      </c>
      <c r="L5" s="9">
        <f aca="true" t="shared" si="0" ref="L5:L24">H5+J5-K5</f>
        <v>250</v>
      </c>
      <c r="M5" s="9">
        <v>4</v>
      </c>
      <c r="N5" s="9"/>
    </row>
    <row r="6" spans="1:14" ht="15">
      <c r="A6" s="9">
        <v>2</v>
      </c>
      <c r="B6" s="9" t="s">
        <v>156</v>
      </c>
      <c r="C6" s="10" t="s">
        <v>157</v>
      </c>
      <c r="D6" s="10" t="s">
        <v>87</v>
      </c>
      <c r="E6" s="9" t="s">
        <v>23</v>
      </c>
      <c r="F6" s="9" t="s">
        <v>158</v>
      </c>
      <c r="G6" s="9" t="s">
        <v>24</v>
      </c>
      <c r="H6" s="9">
        <v>141</v>
      </c>
      <c r="I6" s="16" t="s">
        <v>280</v>
      </c>
      <c r="J6" s="10">
        <v>-50</v>
      </c>
      <c r="K6" s="9">
        <v>0</v>
      </c>
      <c r="L6" s="9">
        <f t="shared" si="0"/>
        <v>91</v>
      </c>
      <c r="M6" s="9">
        <v>8</v>
      </c>
      <c r="N6" s="9"/>
    </row>
    <row r="7" spans="1:14" ht="15">
      <c r="A7" s="9">
        <v>3</v>
      </c>
      <c r="B7" s="9" t="s">
        <v>35</v>
      </c>
      <c r="C7" s="10" t="s">
        <v>36</v>
      </c>
      <c r="D7" s="10">
        <v>123</v>
      </c>
      <c r="E7" s="9" t="s">
        <v>37</v>
      </c>
      <c r="F7" s="9" t="s">
        <v>38</v>
      </c>
      <c r="G7" s="9" t="s">
        <v>24</v>
      </c>
      <c r="H7" s="9">
        <v>57</v>
      </c>
      <c r="I7" s="16" t="s">
        <v>252</v>
      </c>
      <c r="J7" s="10">
        <v>-50</v>
      </c>
      <c r="K7" s="9">
        <v>0</v>
      </c>
      <c r="L7" s="9">
        <f t="shared" si="0"/>
        <v>7</v>
      </c>
      <c r="M7" s="9">
        <v>13</v>
      </c>
      <c r="N7" s="9"/>
    </row>
    <row r="8" spans="1:14" s="5" customFormat="1" ht="15">
      <c r="A8" s="20">
        <v>4</v>
      </c>
      <c r="B8" s="20" t="s">
        <v>143</v>
      </c>
      <c r="C8" s="21" t="s">
        <v>144</v>
      </c>
      <c r="D8" s="21" t="s">
        <v>152</v>
      </c>
      <c r="E8" s="20" t="s">
        <v>23</v>
      </c>
      <c r="F8" s="20" t="s">
        <v>73</v>
      </c>
      <c r="G8" s="20" t="s">
        <v>24</v>
      </c>
      <c r="H8" s="20">
        <v>228</v>
      </c>
      <c r="I8" s="22" t="s">
        <v>278</v>
      </c>
      <c r="J8" s="21">
        <v>25</v>
      </c>
      <c r="K8" s="20">
        <v>0</v>
      </c>
      <c r="L8" s="20">
        <f t="shared" si="0"/>
        <v>253</v>
      </c>
      <c r="M8" s="20">
        <v>3</v>
      </c>
      <c r="N8" s="9"/>
    </row>
    <row r="9" spans="1:14" ht="15">
      <c r="A9" s="9">
        <v>5</v>
      </c>
      <c r="B9" s="9" t="s">
        <v>153</v>
      </c>
      <c r="C9" s="10" t="s">
        <v>154</v>
      </c>
      <c r="D9" s="10" t="s">
        <v>155</v>
      </c>
      <c r="E9" s="9" t="s">
        <v>27</v>
      </c>
      <c r="F9" s="9" t="s">
        <v>76</v>
      </c>
      <c r="G9" s="9" t="s">
        <v>24</v>
      </c>
      <c r="H9" s="9">
        <v>0</v>
      </c>
      <c r="I9" s="16" t="s">
        <v>240</v>
      </c>
      <c r="J9" s="10">
        <v>-50</v>
      </c>
      <c r="K9" s="9">
        <v>0</v>
      </c>
      <c r="L9" s="9">
        <f t="shared" si="0"/>
        <v>-50</v>
      </c>
      <c r="M9" s="9" t="s">
        <v>230</v>
      </c>
      <c r="N9" s="9"/>
    </row>
    <row r="10" spans="1:14" s="5" customFormat="1" ht="15">
      <c r="A10" s="20">
        <v>6</v>
      </c>
      <c r="B10" s="20" t="s">
        <v>50</v>
      </c>
      <c r="C10" s="21" t="s">
        <v>51</v>
      </c>
      <c r="D10" s="21" t="s">
        <v>161</v>
      </c>
      <c r="E10" s="20" t="s">
        <v>29</v>
      </c>
      <c r="F10" s="20" t="s">
        <v>52</v>
      </c>
      <c r="G10" s="20" t="s">
        <v>30</v>
      </c>
      <c r="H10" s="20">
        <v>224</v>
      </c>
      <c r="I10" s="21" t="s">
        <v>281</v>
      </c>
      <c r="J10" s="21">
        <v>75</v>
      </c>
      <c r="K10" s="20">
        <v>0</v>
      </c>
      <c r="L10" s="20">
        <f t="shared" si="0"/>
        <v>299</v>
      </c>
      <c r="M10" s="20">
        <v>2</v>
      </c>
      <c r="N10" s="23"/>
    </row>
    <row r="11" spans="1:14" ht="15">
      <c r="A11" s="9">
        <v>7</v>
      </c>
      <c r="B11" s="9" t="s">
        <v>145</v>
      </c>
      <c r="C11" s="10" t="s">
        <v>146</v>
      </c>
      <c r="D11" s="10">
        <v>126</v>
      </c>
      <c r="E11" s="9" t="s">
        <v>31</v>
      </c>
      <c r="F11" s="9" t="s">
        <v>147</v>
      </c>
      <c r="G11" s="9" t="s">
        <v>24</v>
      </c>
      <c r="H11" s="9">
        <v>68</v>
      </c>
      <c r="I11" s="16" t="s">
        <v>260</v>
      </c>
      <c r="J11" s="10">
        <v>-50</v>
      </c>
      <c r="K11" s="9">
        <v>0</v>
      </c>
      <c r="L11" s="9">
        <f t="shared" si="0"/>
        <v>18</v>
      </c>
      <c r="M11" s="9">
        <v>12</v>
      </c>
      <c r="N11" s="9">
        <v>1000</v>
      </c>
    </row>
    <row r="12" spans="1:14" s="5" customFormat="1" ht="15">
      <c r="A12" s="9">
        <v>8</v>
      </c>
      <c r="B12" s="9" t="s">
        <v>148</v>
      </c>
      <c r="C12" s="10" t="s">
        <v>149</v>
      </c>
      <c r="D12" s="10">
        <v>602</v>
      </c>
      <c r="E12" s="9" t="s">
        <v>150</v>
      </c>
      <c r="F12" s="9" t="s">
        <v>151</v>
      </c>
      <c r="G12" s="9" t="s">
        <v>83</v>
      </c>
      <c r="H12" s="9">
        <v>56</v>
      </c>
      <c r="I12" s="16" t="s">
        <v>266</v>
      </c>
      <c r="J12" s="10">
        <v>-50</v>
      </c>
      <c r="K12" s="9">
        <v>0</v>
      </c>
      <c r="L12" s="9">
        <f t="shared" si="0"/>
        <v>6</v>
      </c>
      <c r="M12" s="9">
        <v>14</v>
      </c>
      <c r="N12" s="9"/>
    </row>
    <row r="13" spans="1:14" ht="15">
      <c r="A13" s="20">
        <v>9</v>
      </c>
      <c r="B13" s="20" t="s">
        <v>134</v>
      </c>
      <c r="C13" s="21" t="s">
        <v>135</v>
      </c>
      <c r="D13" s="21" t="s">
        <v>139</v>
      </c>
      <c r="E13" s="20" t="s">
        <v>31</v>
      </c>
      <c r="F13" s="20" t="s">
        <v>136</v>
      </c>
      <c r="G13" s="20" t="s">
        <v>24</v>
      </c>
      <c r="H13" s="20">
        <v>225</v>
      </c>
      <c r="I13" s="22" t="s">
        <v>264</v>
      </c>
      <c r="J13" s="21">
        <v>75</v>
      </c>
      <c r="K13" s="20">
        <v>0</v>
      </c>
      <c r="L13" s="20">
        <f t="shared" si="0"/>
        <v>300</v>
      </c>
      <c r="M13" s="20">
        <v>1</v>
      </c>
      <c r="N13" s="9"/>
    </row>
    <row r="14" spans="1:14" s="5" customFormat="1" ht="15">
      <c r="A14" s="9">
        <v>10</v>
      </c>
      <c r="B14" s="9" t="s">
        <v>140</v>
      </c>
      <c r="C14" s="10" t="s">
        <v>141</v>
      </c>
      <c r="D14" s="10" t="s">
        <v>142</v>
      </c>
      <c r="E14" s="9" t="s">
        <v>27</v>
      </c>
      <c r="F14" s="9" t="s">
        <v>69</v>
      </c>
      <c r="G14" s="9" t="s">
        <v>24</v>
      </c>
      <c r="H14" s="9">
        <v>35</v>
      </c>
      <c r="I14" s="16" t="s">
        <v>239</v>
      </c>
      <c r="J14" s="10">
        <v>-50</v>
      </c>
      <c r="K14" s="9">
        <v>0</v>
      </c>
      <c r="L14" s="9">
        <f t="shared" si="0"/>
        <v>-15</v>
      </c>
      <c r="M14" s="9">
        <v>16</v>
      </c>
      <c r="N14" s="9"/>
    </row>
    <row r="15" spans="1:14" ht="15">
      <c r="A15" s="9">
        <v>11</v>
      </c>
      <c r="B15" s="9" t="s">
        <v>129</v>
      </c>
      <c r="C15" s="10" t="s">
        <v>130</v>
      </c>
      <c r="D15" s="10" t="s">
        <v>138</v>
      </c>
      <c r="E15" s="9" t="s">
        <v>27</v>
      </c>
      <c r="F15" s="9" t="s">
        <v>73</v>
      </c>
      <c r="G15" s="9" t="s">
        <v>30</v>
      </c>
      <c r="H15" s="9">
        <v>112</v>
      </c>
      <c r="I15" s="16" t="s">
        <v>267</v>
      </c>
      <c r="J15" s="10">
        <v>0</v>
      </c>
      <c r="K15" s="9">
        <v>0</v>
      </c>
      <c r="L15" s="9">
        <f t="shared" si="0"/>
        <v>112</v>
      </c>
      <c r="M15" s="9">
        <v>6</v>
      </c>
      <c r="N15" s="9"/>
    </row>
    <row r="16" spans="1:14" s="5" customFormat="1" ht="15">
      <c r="A16" s="9">
        <v>12</v>
      </c>
      <c r="B16" s="9" t="s">
        <v>39</v>
      </c>
      <c r="C16" s="10" t="s">
        <v>40</v>
      </c>
      <c r="D16" s="10" t="s">
        <v>162</v>
      </c>
      <c r="E16" s="9" t="s">
        <v>27</v>
      </c>
      <c r="F16" s="9" t="s">
        <v>41</v>
      </c>
      <c r="G16" s="9" t="s">
        <v>24</v>
      </c>
      <c r="H16" s="9">
        <v>96</v>
      </c>
      <c r="I16" s="10" t="s">
        <v>279</v>
      </c>
      <c r="J16" s="10">
        <v>0</v>
      </c>
      <c r="K16" s="9">
        <v>0</v>
      </c>
      <c r="L16" s="9">
        <f t="shared" si="0"/>
        <v>96</v>
      </c>
      <c r="M16" s="9">
        <v>7</v>
      </c>
      <c r="N16" s="9"/>
    </row>
    <row r="17" spans="1:14" s="5" customFormat="1" ht="15">
      <c r="A17" s="9">
        <v>13</v>
      </c>
      <c r="B17" s="9" t="s">
        <v>126</v>
      </c>
      <c r="C17" s="10" t="s">
        <v>127</v>
      </c>
      <c r="D17" s="10">
        <v>104</v>
      </c>
      <c r="E17" s="9" t="s">
        <v>27</v>
      </c>
      <c r="F17" s="9" t="s">
        <v>76</v>
      </c>
      <c r="G17" s="9" t="s">
        <v>128</v>
      </c>
      <c r="H17" s="9">
        <v>52</v>
      </c>
      <c r="I17" s="16" t="s">
        <v>257</v>
      </c>
      <c r="J17" s="10">
        <v>0</v>
      </c>
      <c r="K17" s="9">
        <v>0</v>
      </c>
      <c r="L17" s="9">
        <f t="shared" si="0"/>
        <v>52</v>
      </c>
      <c r="M17" s="9">
        <v>11</v>
      </c>
      <c r="N17" s="9"/>
    </row>
    <row r="18" spans="1:14" ht="15">
      <c r="A18" s="9">
        <v>14</v>
      </c>
      <c r="B18" s="9" t="s">
        <v>131</v>
      </c>
      <c r="C18" s="10" t="s">
        <v>132</v>
      </c>
      <c r="D18" s="10" t="s">
        <v>137</v>
      </c>
      <c r="E18" s="9" t="s">
        <v>96</v>
      </c>
      <c r="F18" s="9" t="s">
        <v>133</v>
      </c>
      <c r="G18" s="9" t="s">
        <v>98</v>
      </c>
      <c r="H18" s="9">
        <v>110</v>
      </c>
      <c r="I18" s="16" t="s">
        <v>270</v>
      </c>
      <c r="J18" s="10">
        <v>25</v>
      </c>
      <c r="K18" s="9">
        <v>0</v>
      </c>
      <c r="L18" s="9">
        <f t="shared" si="0"/>
        <v>135</v>
      </c>
      <c r="M18" s="9">
        <v>5</v>
      </c>
      <c r="N18" s="9"/>
    </row>
    <row r="19" spans="1:14" s="5" customFormat="1" ht="15">
      <c r="A19" s="9">
        <v>15</v>
      </c>
      <c r="B19" s="9" t="s">
        <v>42</v>
      </c>
      <c r="C19" s="10" t="s">
        <v>43</v>
      </c>
      <c r="D19" s="10" t="s">
        <v>43</v>
      </c>
      <c r="E19" s="9" t="s">
        <v>44</v>
      </c>
      <c r="F19" s="9" t="s">
        <v>45</v>
      </c>
      <c r="G19" s="9" t="s">
        <v>30</v>
      </c>
      <c r="H19" s="9">
        <v>106</v>
      </c>
      <c r="I19" s="16" t="s">
        <v>274</v>
      </c>
      <c r="J19" s="10">
        <v>-50</v>
      </c>
      <c r="K19" s="9">
        <v>0</v>
      </c>
      <c r="L19" s="9">
        <f t="shared" si="0"/>
        <v>56</v>
      </c>
      <c r="M19" s="9">
        <v>10</v>
      </c>
      <c r="N19" s="9"/>
    </row>
    <row r="20" spans="1:14" ht="15">
      <c r="A20" s="9">
        <v>16</v>
      </c>
      <c r="B20" s="9" t="s">
        <v>124</v>
      </c>
      <c r="C20" s="10" t="s">
        <v>125</v>
      </c>
      <c r="D20" s="10">
        <v>106</v>
      </c>
      <c r="E20" s="9" t="s">
        <v>27</v>
      </c>
      <c r="F20" s="9" t="s">
        <v>69</v>
      </c>
      <c r="G20" s="9"/>
      <c r="H20" s="9">
        <v>52</v>
      </c>
      <c r="I20" s="16" t="s">
        <v>265</v>
      </c>
      <c r="J20" s="10">
        <v>-50</v>
      </c>
      <c r="K20" s="9">
        <v>0</v>
      </c>
      <c r="L20" s="9">
        <f t="shared" si="0"/>
        <v>2</v>
      </c>
      <c r="M20" s="9">
        <v>15</v>
      </c>
      <c r="N20" s="9"/>
    </row>
    <row r="21" spans="1:14" s="5" customFormat="1" ht="15">
      <c r="A21" s="9">
        <v>17</v>
      </c>
      <c r="B21" s="9" t="s">
        <v>46</v>
      </c>
      <c r="C21" s="10" t="s">
        <v>47</v>
      </c>
      <c r="D21" s="10">
        <v>100</v>
      </c>
      <c r="E21" s="9" t="s">
        <v>48</v>
      </c>
      <c r="F21" s="9" t="s">
        <v>49</v>
      </c>
      <c r="G21" s="9" t="s">
        <v>30</v>
      </c>
      <c r="H21" s="9">
        <v>89</v>
      </c>
      <c r="I21" s="16" t="s">
        <v>263</v>
      </c>
      <c r="J21" s="10">
        <v>0</v>
      </c>
      <c r="K21" s="9">
        <v>0</v>
      </c>
      <c r="L21" s="9">
        <f t="shared" si="0"/>
        <v>89</v>
      </c>
      <c r="M21" s="9">
        <v>9</v>
      </c>
      <c r="N21" s="9"/>
    </row>
    <row r="22" spans="1:14" ht="15" hidden="1">
      <c r="A22" s="9">
        <v>18</v>
      </c>
      <c r="B22" s="15"/>
      <c r="C22" s="10"/>
      <c r="D22" s="10"/>
      <c r="E22" s="9"/>
      <c r="F22" s="9"/>
      <c r="G22" s="9"/>
      <c r="H22" s="9" t="e">
        <f>#REF!</f>
        <v>#REF!</v>
      </c>
      <c r="I22" s="10"/>
      <c r="J22" s="10"/>
      <c r="K22" s="9">
        <v>0</v>
      </c>
      <c r="L22" s="9" t="e">
        <f t="shared" si="0"/>
        <v>#REF!</v>
      </c>
      <c r="M22" s="9"/>
      <c r="N22" s="9"/>
    </row>
    <row r="23" spans="1:14" s="5" customFormat="1" ht="15" hidden="1">
      <c r="A23" s="9">
        <v>19</v>
      </c>
      <c r="B23" s="15"/>
      <c r="C23" s="10"/>
      <c r="D23" s="10"/>
      <c r="E23" s="9"/>
      <c r="F23" s="9"/>
      <c r="G23" s="9"/>
      <c r="H23" s="9" t="e">
        <f>#REF!</f>
        <v>#REF!</v>
      </c>
      <c r="I23" s="10"/>
      <c r="J23" s="10"/>
      <c r="K23" s="9">
        <v>0</v>
      </c>
      <c r="L23" s="9" t="e">
        <f t="shared" si="0"/>
        <v>#REF!</v>
      </c>
      <c r="M23" s="9"/>
      <c r="N23" s="9"/>
    </row>
    <row r="24" spans="1:14" ht="15" hidden="1">
      <c r="A24" s="9">
        <v>20</v>
      </c>
      <c r="B24" s="15"/>
      <c r="C24" s="10"/>
      <c r="D24" s="10"/>
      <c r="E24" s="9"/>
      <c r="F24" s="9"/>
      <c r="G24" s="9"/>
      <c r="H24" s="9" t="e">
        <f>#REF!</f>
        <v>#REF!</v>
      </c>
      <c r="I24" s="10"/>
      <c r="J24" s="10"/>
      <c r="K24" s="9">
        <v>0</v>
      </c>
      <c r="L24" s="9" t="e">
        <f t="shared" si="0"/>
        <v>#REF!</v>
      </c>
      <c r="M24" s="9"/>
      <c r="N24" s="9"/>
    </row>
  </sheetData>
  <sheetProtection/>
  <mergeCells count="1">
    <mergeCell ref="A4:N4"/>
  </mergeCells>
  <printOptions/>
  <pageMargins left="0.1968503937007874" right="0" top="0.1968503937007874" bottom="0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Normal="90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4.375" style="2" bestFit="1" customWidth="1"/>
    <col min="2" max="2" width="23.625" style="2" customWidth="1"/>
    <col min="3" max="3" width="5.125" style="3" hidden="1" customWidth="1"/>
    <col min="4" max="4" width="9.625" style="3" bestFit="1" customWidth="1"/>
    <col min="5" max="5" width="18.625" style="2" bestFit="1" customWidth="1"/>
    <col min="6" max="6" width="5.75390625" style="2" bestFit="1" customWidth="1"/>
    <col min="7" max="7" width="13.625" style="2" bestFit="1" customWidth="1"/>
    <col min="8" max="8" width="5.75390625" style="2" bestFit="1" customWidth="1"/>
    <col min="9" max="9" width="8.875" style="3" bestFit="1" customWidth="1"/>
    <col min="10" max="10" width="7.875" style="3" hidden="1" customWidth="1"/>
    <col min="11" max="11" width="3.875" style="2" bestFit="1" customWidth="1"/>
    <col min="12" max="12" width="5.875" style="2" bestFit="1" customWidth="1"/>
    <col min="13" max="13" width="5.875" style="2" customWidth="1"/>
    <col min="14" max="16384" width="9.125" style="2" customWidth="1"/>
  </cols>
  <sheetData>
    <row r="1" ht="15.75">
      <c r="B1" s="18" t="s">
        <v>285</v>
      </c>
    </row>
    <row r="2" ht="15.75">
      <c r="B2" s="8" t="s">
        <v>13</v>
      </c>
    </row>
    <row r="3" spans="1:13" s="1" customFormat="1" ht="69.75" customHeight="1">
      <c r="A3" s="12" t="s">
        <v>7</v>
      </c>
      <c r="B3" s="11" t="s">
        <v>0</v>
      </c>
      <c r="C3" s="13" t="s">
        <v>8</v>
      </c>
      <c r="D3" s="13" t="s">
        <v>12</v>
      </c>
      <c r="E3" s="12" t="s">
        <v>1</v>
      </c>
      <c r="F3" s="12" t="s">
        <v>9</v>
      </c>
      <c r="G3" s="12" t="s">
        <v>2</v>
      </c>
      <c r="H3" s="12" t="s">
        <v>3</v>
      </c>
      <c r="I3" s="13" t="s">
        <v>10</v>
      </c>
      <c r="J3" s="13" t="s">
        <v>11</v>
      </c>
      <c r="K3" s="12" t="s">
        <v>4</v>
      </c>
      <c r="L3" s="12" t="s">
        <v>6</v>
      </c>
      <c r="M3" s="12" t="s">
        <v>5</v>
      </c>
    </row>
    <row r="4" spans="1:13" s="4" customFormat="1" ht="15.75">
      <c r="A4" s="24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9">
        <v>1</v>
      </c>
      <c r="B5" s="9" t="s">
        <v>120</v>
      </c>
      <c r="C5" s="10"/>
      <c r="D5" s="10">
        <v>830</v>
      </c>
      <c r="E5" s="9" t="s">
        <v>27</v>
      </c>
      <c r="F5" s="9" t="s">
        <v>108</v>
      </c>
      <c r="G5" s="9" t="s">
        <v>24</v>
      </c>
      <c r="H5" s="9">
        <v>46</v>
      </c>
      <c r="I5" s="10" t="s">
        <v>236</v>
      </c>
      <c r="J5" s="10">
        <v>0</v>
      </c>
      <c r="K5" s="9">
        <v>0</v>
      </c>
      <c r="L5" s="9">
        <f aca="true" t="shared" si="0" ref="L5:L13">H5+J5-K5</f>
        <v>46</v>
      </c>
      <c r="M5" s="9">
        <v>9</v>
      </c>
    </row>
    <row r="6" spans="1:13" ht="15">
      <c r="A6" s="20">
        <v>2</v>
      </c>
      <c r="B6" s="20" t="s">
        <v>109</v>
      </c>
      <c r="C6" s="21"/>
      <c r="D6" s="21" t="s">
        <v>110</v>
      </c>
      <c r="E6" s="20" t="s">
        <v>111</v>
      </c>
      <c r="F6" s="20" t="s">
        <v>108</v>
      </c>
      <c r="G6" s="20" t="s">
        <v>112</v>
      </c>
      <c r="H6" s="20">
        <v>228</v>
      </c>
      <c r="I6" s="21" t="s">
        <v>245</v>
      </c>
      <c r="J6" s="21">
        <v>0</v>
      </c>
      <c r="K6" s="20">
        <v>0</v>
      </c>
      <c r="L6" s="20">
        <f t="shared" si="0"/>
        <v>228</v>
      </c>
      <c r="M6" s="20">
        <v>1</v>
      </c>
    </row>
    <row r="7" spans="1:13" s="5" customFormat="1" ht="15">
      <c r="A7" s="9">
        <v>3</v>
      </c>
      <c r="B7" s="9" t="s">
        <v>121</v>
      </c>
      <c r="C7" s="10"/>
      <c r="D7" s="10" t="s">
        <v>55</v>
      </c>
      <c r="E7" s="9" t="s">
        <v>107</v>
      </c>
      <c r="F7" s="9" t="s">
        <v>108</v>
      </c>
      <c r="G7" s="9" t="s">
        <v>24</v>
      </c>
      <c r="H7" s="9">
        <v>223</v>
      </c>
      <c r="I7" s="10" t="s">
        <v>248</v>
      </c>
      <c r="J7" s="10">
        <v>0</v>
      </c>
      <c r="K7" s="9">
        <v>0</v>
      </c>
      <c r="L7" s="9">
        <f t="shared" si="0"/>
        <v>223</v>
      </c>
      <c r="M7" s="9">
        <v>4</v>
      </c>
    </row>
    <row r="8" spans="1:13" ht="15">
      <c r="A8" s="9">
        <v>4</v>
      </c>
      <c r="B8" s="9" t="s">
        <v>122</v>
      </c>
      <c r="C8" s="10"/>
      <c r="D8" s="10">
        <v>844</v>
      </c>
      <c r="E8" s="9" t="s">
        <v>27</v>
      </c>
      <c r="F8" s="9" t="s">
        <v>108</v>
      </c>
      <c r="G8" s="9" t="s">
        <v>24</v>
      </c>
      <c r="H8" s="9">
        <v>48</v>
      </c>
      <c r="I8" s="10" t="s">
        <v>236</v>
      </c>
      <c r="J8" s="10">
        <v>0</v>
      </c>
      <c r="K8" s="9">
        <v>0</v>
      </c>
      <c r="L8" s="9">
        <f t="shared" si="0"/>
        <v>48</v>
      </c>
      <c r="M8" s="9">
        <v>8</v>
      </c>
    </row>
    <row r="9" spans="1:13" s="5" customFormat="1" ht="15">
      <c r="A9" s="9">
        <v>5</v>
      </c>
      <c r="B9" s="9" t="s">
        <v>123</v>
      </c>
      <c r="C9" s="10"/>
      <c r="D9" s="10" t="s">
        <v>87</v>
      </c>
      <c r="E9" s="9" t="s">
        <v>107</v>
      </c>
      <c r="F9" s="9" t="s">
        <v>108</v>
      </c>
      <c r="G9" s="9" t="s">
        <v>24</v>
      </c>
      <c r="H9" s="9">
        <v>213</v>
      </c>
      <c r="I9" s="10" t="s">
        <v>255</v>
      </c>
      <c r="J9" s="10">
        <v>0</v>
      </c>
      <c r="K9" s="9">
        <v>0</v>
      </c>
      <c r="L9" s="9">
        <f t="shared" si="0"/>
        <v>213</v>
      </c>
      <c r="M9" s="9">
        <v>5</v>
      </c>
    </row>
    <row r="10" spans="1:13" ht="15">
      <c r="A10" s="9">
        <v>6</v>
      </c>
      <c r="B10" s="9" t="s">
        <v>113</v>
      </c>
      <c r="C10" s="10"/>
      <c r="D10" s="10" t="s">
        <v>116</v>
      </c>
      <c r="E10" s="9" t="s">
        <v>29</v>
      </c>
      <c r="F10" s="9" t="s">
        <v>108</v>
      </c>
      <c r="G10" s="9" t="s">
        <v>30</v>
      </c>
      <c r="H10" s="9">
        <v>44</v>
      </c>
      <c r="I10" s="16" t="s">
        <v>249</v>
      </c>
      <c r="J10" s="10">
        <v>0</v>
      </c>
      <c r="K10" s="9">
        <v>0</v>
      </c>
      <c r="L10" s="9">
        <f t="shared" si="0"/>
        <v>44</v>
      </c>
      <c r="M10" s="9">
        <v>7</v>
      </c>
    </row>
    <row r="11" spans="1:13" s="5" customFormat="1" ht="15">
      <c r="A11" s="20">
        <v>7</v>
      </c>
      <c r="B11" s="20" t="s">
        <v>114</v>
      </c>
      <c r="C11" s="21"/>
      <c r="D11" s="21">
        <v>222</v>
      </c>
      <c r="E11" s="20" t="s">
        <v>115</v>
      </c>
      <c r="F11" s="20" t="s">
        <v>108</v>
      </c>
      <c r="G11" s="20" t="s">
        <v>112</v>
      </c>
      <c r="H11" s="20">
        <v>227</v>
      </c>
      <c r="I11" s="22" t="s">
        <v>243</v>
      </c>
      <c r="J11" s="21">
        <v>0</v>
      </c>
      <c r="K11" s="20">
        <v>0</v>
      </c>
      <c r="L11" s="20">
        <f t="shared" si="0"/>
        <v>227</v>
      </c>
      <c r="M11" s="20">
        <v>2</v>
      </c>
    </row>
    <row r="12" spans="1:13" s="5" customFormat="1" ht="15">
      <c r="A12" s="20">
        <v>8</v>
      </c>
      <c r="B12" s="20" t="s">
        <v>117</v>
      </c>
      <c r="C12" s="21"/>
      <c r="D12" s="21" t="s">
        <v>118</v>
      </c>
      <c r="E12" s="20" t="s">
        <v>119</v>
      </c>
      <c r="F12" s="20" t="s">
        <v>108</v>
      </c>
      <c r="G12" s="20" t="s">
        <v>112</v>
      </c>
      <c r="H12" s="20">
        <v>225</v>
      </c>
      <c r="I12" s="22" t="s">
        <v>242</v>
      </c>
      <c r="J12" s="21">
        <v>0</v>
      </c>
      <c r="K12" s="20">
        <v>0</v>
      </c>
      <c r="L12" s="20">
        <f t="shared" si="0"/>
        <v>225</v>
      </c>
      <c r="M12" s="20">
        <v>3</v>
      </c>
    </row>
    <row r="13" spans="1:13" s="5" customFormat="1" ht="15">
      <c r="A13" s="9">
        <v>9</v>
      </c>
      <c r="B13" s="9" t="s">
        <v>105</v>
      </c>
      <c r="C13" s="10"/>
      <c r="D13" s="10" t="s">
        <v>106</v>
      </c>
      <c r="E13" s="9" t="s">
        <v>107</v>
      </c>
      <c r="F13" s="9" t="s">
        <v>108</v>
      </c>
      <c r="G13" s="9" t="s">
        <v>24</v>
      </c>
      <c r="H13" s="9">
        <v>113</v>
      </c>
      <c r="I13" s="10" t="s">
        <v>235</v>
      </c>
      <c r="J13" s="10">
        <v>0</v>
      </c>
      <c r="K13" s="9">
        <v>0</v>
      </c>
      <c r="L13" s="9">
        <f t="shared" si="0"/>
        <v>113</v>
      </c>
      <c r="M13" s="9">
        <v>6</v>
      </c>
    </row>
  </sheetData>
  <sheetProtection/>
  <autoFilter ref="A3:M3"/>
  <mergeCells count="1">
    <mergeCell ref="A4:M4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jb007</cp:lastModifiedBy>
  <cp:lastPrinted>2013-09-09T01:57:26Z</cp:lastPrinted>
  <dcterms:created xsi:type="dcterms:W3CDTF">2009-02-18T03:23:18Z</dcterms:created>
  <dcterms:modified xsi:type="dcterms:W3CDTF">2013-09-09T15:33:04Z</dcterms:modified>
  <cp:category/>
  <cp:version/>
  <cp:contentType/>
  <cp:contentStatus/>
</cp:coreProperties>
</file>