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1340" windowHeight="8370" tabRatio="875" activeTab="5"/>
  </bookViews>
  <sheets>
    <sheet name="ОК" sheetId="1" r:id="rId1"/>
    <sheet name="СТ" sheetId="2" r:id="rId2"/>
    <sheet name="ТМ" sheetId="3" r:id="rId3"/>
    <sheet name="ЭК" sheetId="4" r:id="rId4"/>
    <sheet name="ПК" sheetId="5" r:id="rId5"/>
    <sheet name="АТВ" sheetId="6" r:id="rId6"/>
  </sheets>
  <definedNames>
    <definedName name="_xlnm._FilterDatabase" localSheetId="0" hidden="1">'ОК'!$A$3:$M$3</definedName>
    <definedName name="_xlnm._FilterDatabase" localSheetId="4" hidden="1">'ПК'!$A$3:$M$3</definedName>
    <definedName name="_xlnm._FilterDatabase" localSheetId="1" hidden="1">'СТ'!$A$3:$M$3</definedName>
    <definedName name="_xlnm.Print_Area" localSheetId="5">'АТВ'!$A$1:$N$13</definedName>
    <definedName name="_xlnm.Print_Area" localSheetId="0">'ОК'!$A$1:$M$22</definedName>
    <definedName name="_xlnm.Print_Area" localSheetId="4">'ПК'!$A$1:$M$13</definedName>
    <definedName name="_xlnm.Print_Area" localSheetId="1">'СТ'!$A$1:$M$41</definedName>
    <definedName name="_xlnm.Print_Area" localSheetId="2">'ТМ'!$A$1:$N$34</definedName>
    <definedName name="_xlnm.Print_Area" localSheetId="3">'ЭК'!$A$1:$M$24</definedName>
  </definedNames>
  <calcPr fullCalcOnLoad="1"/>
</workbook>
</file>

<file path=xl/sharedStrings.xml><?xml version="1.0" encoding="utf-8"?>
<sst xmlns="http://schemas.openxmlformats.org/spreadsheetml/2006/main" count="460" uniqueCount="269">
  <si>
    <t>Ф.И.О.</t>
  </si>
  <si>
    <t>клуб</t>
  </si>
  <si>
    <t>город</t>
  </si>
  <si>
    <t>кол-во баллов</t>
  </si>
  <si>
    <t>штрафы</t>
  </si>
  <si>
    <t>место</t>
  </si>
  <si>
    <t>итого баллов</t>
  </si>
  <si>
    <t>№ п/п</t>
  </si>
  <si>
    <t>гос №</t>
  </si>
  <si>
    <t>авто</t>
  </si>
  <si>
    <t xml:space="preserve">время финиша </t>
  </si>
  <si>
    <t>КЛАСС СТАНДАРТ</t>
  </si>
  <si>
    <t>Стандарт</t>
  </si>
  <si>
    <t>СУ</t>
  </si>
  <si>
    <t>Номер ЧС</t>
  </si>
  <si>
    <t>Туризм</t>
  </si>
  <si>
    <t>КЛАСС ТУРИЗМ</t>
  </si>
  <si>
    <t>Открытый</t>
  </si>
  <si>
    <t>КЛАСС ОТКРЫТЫЙ</t>
  </si>
  <si>
    <t>КЛАСС ЭКСТРИМ</t>
  </si>
  <si>
    <t>Экстрим</t>
  </si>
  <si>
    <t>Прото</t>
  </si>
  <si>
    <t>КЛАСС ПРОТО</t>
  </si>
  <si>
    <t>КЛАСС АТV</t>
  </si>
  <si>
    <t>АТV</t>
  </si>
  <si>
    <t>Вдовченко Максим</t>
  </si>
  <si>
    <t>О69</t>
  </si>
  <si>
    <t>Алтай офф роуд</t>
  </si>
  <si>
    <t>УАЗ Хантер</t>
  </si>
  <si>
    <t>Барнаул</t>
  </si>
  <si>
    <t>Чупров Виктор сергееви</t>
  </si>
  <si>
    <t>Т876ЕТ</t>
  </si>
  <si>
    <t>О46</t>
  </si>
  <si>
    <t>б\к</t>
  </si>
  <si>
    <t>УАЗ Патриот</t>
  </si>
  <si>
    <t>Томск</t>
  </si>
  <si>
    <t>х087</t>
  </si>
  <si>
    <t>Заболотский Сергей</t>
  </si>
  <si>
    <t>С777Тр</t>
  </si>
  <si>
    <t>ТЛК</t>
  </si>
  <si>
    <t>Новосибирск</t>
  </si>
  <si>
    <t>Зайда Виталий</t>
  </si>
  <si>
    <t>О192НО</t>
  </si>
  <si>
    <t>НКВД</t>
  </si>
  <si>
    <t>Зевс</t>
  </si>
  <si>
    <t>Фандюхин Алексей</t>
  </si>
  <si>
    <t>Алтай драйв</t>
  </si>
  <si>
    <t>ТЛК 80</t>
  </si>
  <si>
    <t>Бийск</t>
  </si>
  <si>
    <t>О60</t>
  </si>
  <si>
    <t>Чубаров Владимир</t>
  </si>
  <si>
    <t>к152НТ</t>
  </si>
  <si>
    <t>Автобийск</t>
  </si>
  <si>
    <t>ГАЗ Ястреб</t>
  </si>
  <si>
    <t>Разумов Алексей</t>
  </si>
  <si>
    <t>М405СМ</t>
  </si>
  <si>
    <t>ТЛК Близард</t>
  </si>
  <si>
    <t>Пахотин Евгений</t>
  </si>
  <si>
    <t>А001УН</t>
  </si>
  <si>
    <t>Русский экстрим</t>
  </si>
  <si>
    <t>ТЛК 105</t>
  </si>
  <si>
    <t>Круглов Алексей</t>
  </si>
  <si>
    <t>Е774СЕ</t>
  </si>
  <si>
    <t>УАЗ Самец</t>
  </si>
  <si>
    <t>Саков Сергей</t>
  </si>
  <si>
    <t>933\444</t>
  </si>
  <si>
    <t>АТВ клуб</t>
  </si>
  <si>
    <t>АТВ</t>
  </si>
  <si>
    <t>Красноярск</t>
  </si>
  <si>
    <t>Примаков Алексей</t>
  </si>
  <si>
    <t>АСТ111</t>
  </si>
  <si>
    <t>Лотышко Сергей</t>
  </si>
  <si>
    <t>АТВ клуб 24</t>
  </si>
  <si>
    <t>Долговых Степан</t>
  </si>
  <si>
    <t>999\333</t>
  </si>
  <si>
    <t>Аллигатор</t>
  </si>
  <si>
    <t>АСТ333</t>
  </si>
  <si>
    <t>АТВ клуб Томск</t>
  </si>
  <si>
    <t>Долгих Александр</t>
  </si>
  <si>
    <t>Цилько Иван</t>
  </si>
  <si>
    <t>В967ОА</t>
  </si>
  <si>
    <t>МБО 4х4</t>
  </si>
  <si>
    <t>УАЗ 31512</t>
  </si>
  <si>
    <t>Колывань</t>
  </si>
  <si>
    <t>Чекмарев Юрий</t>
  </si>
  <si>
    <t>Х396ТА</t>
  </si>
  <si>
    <t>К965АН</t>
  </si>
  <si>
    <t>Регион 04</t>
  </si>
  <si>
    <t>Ниссан Террано</t>
  </si>
  <si>
    <t>Горно-Алтайск</t>
  </si>
  <si>
    <t>Пироженко Александр</t>
  </si>
  <si>
    <t>В497ТН</t>
  </si>
  <si>
    <t>Петров Сергей</t>
  </si>
  <si>
    <t>УАЗ 31514</t>
  </si>
  <si>
    <t>Искитим</t>
  </si>
  <si>
    <t>Некрасов Михаил</t>
  </si>
  <si>
    <t>Р826ТМ</t>
  </si>
  <si>
    <t>Алтай 4х4</t>
  </si>
  <si>
    <t>Сузуки</t>
  </si>
  <si>
    <t>Морозко Анатолий</t>
  </si>
  <si>
    <t>СО12АХ</t>
  </si>
  <si>
    <t>ТЛК 72</t>
  </si>
  <si>
    <t>Археологи из Томска</t>
  </si>
  <si>
    <t>Мельников Иван</t>
  </si>
  <si>
    <t>М638ОК</t>
  </si>
  <si>
    <t>Ниссан Сафари</t>
  </si>
  <si>
    <t>Максимцов Максим</t>
  </si>
  <si>
    <t>Р853ОМ</t>
  </si>
  <si>
    <t>О68</t>
  </si>
  <si>
    <t>Ниссан Мистраль</t>
  </si>
  <si>
    <t>Зыбин Дмитрий</t>
  </si>
  <si>
    <t>Т268МК</t>
  </si>
  <si>
    <t>Ермаков Сергей</t>
  </si>
  <si>
    <t>К215КМ</t>
  </si>
  <si>
    <t>Омск 4х4</t>
  </si>
  <si>
    <t>УАЗ 452</t>
  </si>
  <si>
    <t>Омск</t>
  </si>
  <si>
    <t>Дзюба Алексей</t>
  </si>
  <si>
    <t>АТ9390</t>
  </si>
  <si>
    <t>УАЗ 3151</t>
  </si>
  <si>
    <t>Вильмицкий Дмитрий</t>
  </si>
  <si>
    <t>У686ОК</t>
  </si>
  <si>
    <t>Бурлаков Владимир</t>
  </si>
  <si>
    <t>Болотов Анатолий</t>
  </si>
  <si>
    <t>У080РЕ</t>
  </si>
  <si>
    <t>Бохон Алексей</t>
  </si>
  <si>
    <t>У780ОС</t>
  </si>
  <si>
    <t>Яковенко Анатолий</t>
  </si>
  <si>
    <t>А767УВ</t>
  </si>
  <si>
    <t>Эскудо-клуб</t>
  </si>
  <si>
    <t>Сузуки эскудо</t>
  </si>
  <si>
    <t>Федотов Евгений</t>
  </si>
  <si>
    <t>К805СА</t>
  </si>
  <si>
    <t>Хлебников Владимир</t>
  </si>
  <si>
    <t>А073ХМ</t>
  </si>
  <si>
    <t>УАЗ 469</t>
  </si>
  <si>
    <t>УАЗ 461</t>
  </si>
  <si>
    <t>Солянов Андрей</t>
  </si>
  <si>
    <t>В260ОН</t>
  </si>
  <si>
    <t>4х4 Тревел</t>
  </si>
  <si>
    <t>ММС Паджеро</t>
  </si>
  <si>
    <t>Роор Владимир</t>
  </si>
  <si>
    <t>А238МР</t>
  </si>
  <si>
    <t>УАЗ 31519</t>
  </si>
  <si>
    <t>Овсянников Владислав</t>
  </si>
  <si>
    <t>У500РВ</t>
  </si>
  <si>
    <t>Михайлев Иван</t>
  </si>
  <si>
    <t>У888ВР</t>
  </si>
  <si>
    <t>Малявко Александр</t>
  </si>
  <si>
    <t>А804РХ</t>
  </si>
  <si>
    <t>Исудзу Трупер</t>
  </si>
  <si>
    <t>Макушина Юлия</t>
  </si>
  <si>
    <t>В557ХВ</t>
  </si>
  <si>
    <t>Сузуки сиера</t>
  </si>
  <si>
    <t>Шейкин Алексей</t>
  </si>
  <si>
    <t>С361ТА</t>
  </si>
  <si>
    <t>Витман Павел</t>
  </si>
  <si>
    <t>О332ТМ</t>
  </si>
  <si>
    <t>Бабич Денис</t>
  </si>
  <si>
    <t>Н913РС</t>
  </si>
  <si>
    <t>Антони Александр</t>
  </si>
  <si>
    <t>ВАЗ 2121</t>
  </si>
  <si>
    <t>Фадеев Артем</t>
  </si>
  <si>
    <t>Н025СВ</t>
  </si>
  <si>
    <t>Шаров Артем</t>
  </si>
  <si>
    <t>М843ОВ</t>
  </si>
  <si>
    <t>Сузуки Эскудо</t>
  </si>
  <si>
    <t>Шаяхметов Павел</t>
  </si>
  <si>
    <t>Т699РО</t>
  </si>
  <si>
    <t>Бердск</t>
  </si>
  <si>
    <t>Чайко Василий</t>
  </si>
  <si>
    <t>Е079ММ</t>
  </si>
  <si>
    <t>Белокуриха</t>
  </si>
  <si>
    <t>Сафронов Михаил</t>
  </si>
  <si>
    <t>У747СО</t>
  </si>
  <si>
    <t>Бизон</t>
  </si>
  <si>
    <t>Град Черокки</t>
  </si>
  <si>
    <t>Ордынское</t>
  </si>
  <si>
    <t>Перепелкин Михаил</t>
  </si>
  <si>
    <t>О888НВ</t>
  </si>
  <si>
    <t>УАЗ</t>
  </si>
  <si>
    <t>Нырков Георгий</t>
  </si>
  <si>
    <t>У013РР</t>
  </si>
  <si>
    <t>ГАЗ 69А</t>
  </si>
  <si>
    <t>Новоалтайск</t>
  </si>
  <si>
    <t>Михайлов Евгений</t>
  </si>
  <si>
    <t>Т807ЕМ</t>
  </si>
  <si>
    <t xml:space="preserve">Лоза Павел </t>
  </si>
  <si>
    <t>Литвинов Дмитрий</t>
  </si>
  <si>
    <t>Н138МУ</t>
  </si>
  <si>
    <t>ВАЗ 21213</t>
  </si>
  <si>
    <t>Козлов Михаил</t>
  </si>
  <si>
    <t>Е827ЕУ</t>
  </si>
  <si>
    <t>Инмарко</t>
  </si>
  <si>
    <t>Емельянов Сергей</t>
  </si>
  <si>
    <t>С614АР</t>
  </si>
  <si>
    <t>Юрга</t>
  </si>
  <si>
    <t>Гаськов Сергей</t>
  </si>
  <si>
    <t>Н150НС</t>
  </si>
  <si>
    <t>Аникин Алексей</t>
  </si>
  <si>
    <t>М733ЕК</t>
  </si>
  <si>
    <t>Сузуки клуб</t>
  </si>
  <si>
    <t>Сузуки джимини</t>
  </si>
  <si>
    <t>Авхимович Александр</t>
  </si>
  <si>
    <t>К474РК</t>
  </si>
  <si>
    <t>Тричев Андрей</t>
  </si>
  <si>
    <t>Кудинов Александр</t>
  </si>
  <si>
    <t>Кудинов Юрий</t>
  </si>
  <si>
    <t>А252УМ</t>
  </si>
  <si>
    <t>13-55</t>
  </si>
  <si>
    <t>сход</t>
  </si>
  <si>
    <t>15-30</t>
  </si>
  <si>
    <t>15-38</t>
  </si>
  <si>
    <t>16-17</t>
  </si>
  <si>
    <t>эвакуация</t>
  </si>
  <si>
    <t>20-56</t>
  </si>
  <si>
    <t>16-18</t>
  </si>
  <si>
    <t>16-23</t>
  </si>
  <si>
    <t>17-02</t>
  </si>
  <si>
    <t>17-08</t>
  </si>
  <si>
    <t>17-10</t>
  </si>
  <si>
    <t>17-12</t>
  </si>
  <si>
    <t>17-29</t>
  </si>
  <si>
    <t>17-30</t>
  </si>
  <si>
    <t>17-39</t>
  </si>
  <si>
    <t>15-47</t>
  </si>
  <si>
    <t>18-15</t>
  </si>
  <si>
    <t>18-16</t>
  </si>
  <si>
    <t>18-17</t>
  </si>
  <si>
    <t>18-37</t>
  </si>
  <si>
    <t>18-41</t>
  </si>
  <si>
    <t>18-42</t>
  </si>
  <si>
    <t>18-55</t>
  </si>
  <si>
    <t>18-57</t>
  </si>
  <si>
    <t>19-14</t>
  </si>
  <si>
    <t>19-26</t>
  </si>
  <si>
    <t>19-44</t>
  </si>
  <si>
    <t>19-54</t>
  </si>
  <si>
    <t>19-59</t>
  </si>
  <si>
    <t>20-05</t>
  </si>
  <si>
    <t>20-15</t>
  </si>
  <si>
    <t>20-25</t>
  </si>
  <si>
    <t>20-27</t>
  </si>
  <si>
    <t>20-29</t>
  </si>
  <si>
    <t>20-33</t>
  </si>
  <si>
    <t>20-38</t>
  </si>
  <si>
    <t>21-02</t>
  </si>
  <si>
    <t>21-03</t>
  </si>
  <si>
    <t>21-11</t>
  </si>
  <si>
    <t>21-12</t>
  </si>
  <si>
    <t>21-22</t>
  </si>
  <si>
    <t>21-29</t>
  </si>
  <si>
    <t>21-32</t>
  </si>
  <si>
    <t>21-36</t>
  </si>
  <si>
    <t>21-46</t>
  </si>
  <si>
    <t>21-48</t>
  </si>
  <si>
    <t>21-57</t>
  </si>
  <si>
    <t>22-06</t>
  </si>
  <si>
    <t>22-23</t>
  </si>
  <si>
    <t>22-37</t>
  </si>
  <si>
    <t>22-41</t>
  </si>
  <si>
    <t>22-56</t>
  </si>
  <si>
    <t xml:space="preserve">штраф </t>
  </si>
  <si>
    <t>штраф</t>
  </si>
  <si>
    <t>15-50</t>
  </si>
  <si>
    <t>штраф 1000р.</t>
  </si>
  <si>
    <t>14-00</t>
  </si>
  <si>
    <t>Результаты 4 этап ЧС по трофи-рейдам "Бегемот-трофи"</t>
  </si>
  <si>
    <t>эвак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</si>
</sst>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wrapText="1"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horizontal="center" textRotation="90" wrapText="1"/>
    </xf>
    <xf numFmtId="20" fontId="4" fillId="0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Normal="90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10.25390625" style="3" customWidth="1"/>
    <col min="4" max="4" width="7.875" style="3" bestFit="1" customWidth="1"/>
    <col min="5" max="5" width="18.75390625" style="2" bestFit="1" customWidth="1"/>
    <col min="6" max="6" width="19.75390625" style="2" bestFit="1" customWidth="1"/>
    <col min="7" max="7" width="10.00390625" style="2" bestFit="1" customWidth="1"/>
    <col min="8" max="8" width="5.75390625" style="2" bestFit="1" customWidth="1"/>
    <col min="9" max="9" width="8.375" style="3" bestFit="1" customWidth="1"/>
    <col min="10" max="10" width="7.875" style="3" hidden="1" customWidth="1"/>
    <col min="11" max="11" width="3.875" style="2" bestFit="1" customWidth="1"/>
    <col min="12" max="12" width="5.875" style="2" bestFit="1" customWidth="1"/>
    <col min="13" max="13" width="3.25390625" style="2" bestFit="1" customWidth="1"/>
    <col min="14" max="16384" width="9.125" style="2" customWidth="1"/>
  </cols>
  <sheetData>
    <row r="1" ht="15.75">
      <c r="B1" s="17" t="s">
        <v>267</v>
      </c>
    </row>
    <row r="2" ht="15.75">
      <c r="B2" s="8" t="s">
        <v>18</v>
      </c>
    </row>
    <row r="3" spans="1:13" s="1" customFormat="1" ht="65.25" customHeight="1">
      <c r="A3" s="12" t="s">
        <v>7</v>
      </c>
      <c r="B3" s="11" t="s">
        <v>0</v>
      </c>
      <c r="C3" s="13" t="s">
        <v>8</v>
      </c>
      <c r="D3" s="13" t="s">
        <v>14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13</v>
      </c>
      <c r="K3" s="12" t="s">
        <v>4</v>
      </c>
      <c r="L3" s="12" t="s">
        <v>6</v>
      </c>
      <c r="M3" s="12" t="s">
        <v>5</v>
      </c>
    </row>
    <row r="4" spans="1:13" s="4" customFormat="1" ht="15.75">
      <c r="A4" s="22" t="s">
        <v>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s="5" customFormat="1" ht="15">
      <c r="A5" s="18">
        <v>1</v>
      </c>
      <c r="B5" s="18" t="s">
        <v>25</v>
      </c>
      <c r="C5" s="19" t="s">
        <v>36</v>
      </c>
      <c r="D5" s="19" t="s">
        <v>26</v>
      </c>
      <c r="E5" s="18" t="s">
        <v>27</v>
      </c>
      <c r="F5" s="18" t="s">
        <v>28</v>
      </c>
      <c r="G5" s="18" t="s">
        <v>29</v>
      </c>
      <c r="H5" s="18">
        <v>39</v>
      </c>
      <c r="I5" s="19" t="s">
        <v>209</v>
      </c>
      <c r="J5" s="19">
        <v>0</v>
      </c>
      <c r="K5" s="18">
        <v>0</v>
      </c>
      <c r="L5" s="18">
        <f>H5+J5-K5</f>
        <v>39</v>
      </c>
      <c r="M5" s="18">
        <v>2</v>
      </c>
    </row>
    <row r="6" spans="1:13" ht="15">
      <c r="A6" s="18">
        <v>2</v>
      </c>
      <c r="B6" s="18" t="s">
        <v>207</v>
      </c>
      <c r="C6" s="19" t="s">
        <v>208</v>
      </c>
      <c r="D6" s="19">
        <v>108</v>
      </c>
      <c r="E6" s="18" t="s">
        <v>59</v>
      </c>
      <c r="F6" s="18" t="s">
        <v>60</v>
      </c>
      <c r="G6" s="18" t="s">
        <v>48</v>
      </c>
      <c r="H6" s="18">
        <v>24</v>
      </c>
      <c r="I6" s="19" t="s">
        <v>266</v>
      </c>
      <c r="J6" s="19">
        <v>0</v>
      </c>
      <c r="K6" s="18">
        <v>0</v>
      </c>
      <c r="L6" s="18">
        <f>H6+J6-K6</f>
        <v>24</v>
      </c>
      <c r="M6" s="18">
        <v>3</v>
      </c>
    </row>
    <row r="7" spans="1:13" s="5" customFormat="1" ht="15">
      <c r="A7" s="18">
        <v>3</v>
      </c>
      <c r="B7" s="18" t="s">
        <v>106</v>
      </c>
      <c r="C7" s="19" t="s">
        <v>107</v>
      </c>
      <c r="D7" s="19" t="s">
        <v>108</v>
      </c>
      <c r="E7" s="18" t="s">
        <v>97</v>
      </c>
      <c r="F7" s="18" t="s">
        <v>109</v>
      </c>
      <c r="G7" s="18" t="s">
        <v>29</v>
      </c>
      <c r="H7" s="18">
        <v>42</v>
      </c>
      <c r="I7" s="19" t="s">
        <v>212</v>
      </c>
      <c r="J7" s="19">
        <v>0</v>
      </c>
      <c r="K7" s="18">
        <v>0</v>
      </c>
      <c r="L7" s="18">
        <f>H7+J7-K7</f>
        <v>42</v>
      </c>
      <c r="M7" s="18">
        <v>1</v>
      </c>
    </row>
    <row r="8" spans="1:13" ht="15">
      <c r="A8" s="9">
        <v>4</v>
      </c>
      <c r="B8" s="9" t="s">
        <v>30</v>
      </c>
      <c r="C8" s="10" t="s">
        <v>31</v>
      </c>
      <c r="D8" s="10" t="s">
        <v>32</v>
      </c>
      <c r="E8" s="9" t="s">
        <v>33</v>
      </c>
      <c r="F8" s="9" t="s">
        <v>34</v>
      </c>
      <c r="G8" s="9" t="s">
        <v>35</v>
      </c>
      <c r="H8" s="9">
        <v>21</v>
      </c>
      <c r="I8" s="10" t="s">
        <v>225</v>
      </c>
      <c r="J8" s="10">
        <v>0</v>
      </c>
      <c r="K8" s="9">
        <v>0</v>
      </c>
      <c r="L8" s="9">
        <f>H8+J8-K8</f>
        <v>21</v>
      </c>
      <c r="M8" s="9">
        <v>4</v>
      </c>
    </row>
    <row r="9" spans="1:13" s="5" customFormat="1" ht="15" hidden="1">
      <c r="A9" s="9">
        <v>5</v>
      </c>
      <c r="B9" s="15"/>
      <c r="C9" s="10"/>
      <c r="D9" s="10"/>
      <c r="E9" s="9"/>
      <c r="F9" s="9"/>
      <c r="G9" s="9"/>
      <c r="H9" s="9" t="e">
        <f>#REF!</f>
        <v>#REF!</v>
      </c>
      <c r="I9" s="10"/>
      <c r="J9" s="10">
        <v>0</v>
      </c>
      <c r="K9" s="9">
        <v>0</v>
      </c>
      <c r="L9" s="9" t="e">
        <f aca="true" t="shared" si="0" ref="L9:L23">H9+J9-K9</f>
        <v>#REF!</v>
      </c>
      <c r="M9" s="9"/>
    </row>
    <row r="10" spans="1:13" ht="15" hidden="1">
      <c r="A10" s="9">
        <v>6</v>
      </c>
      <c r="B10" s="15"/>
      <c r="C10" s="10"/>
      <c r="D10" s="10"/>
      <c r="E10" s="9"/>
      <c r="F10" s="9"/>
      <c r="G10" s="9"/>
      <c r="H10" s="9" t="e">
        <f>#REF!</f>
        <v>#REF!</v>
      </c>
      <c r="I10" s="10"/>
      <c r="J10" s="10">
        <v>0</v>
      </c>
      <c r="K10" s="9">
        <v>0</v>
      </c>
      <c r="L10" s="9" t="e">
        <f t="shared" si="0"/>
        <v>#REF!</v>
      </c>
      <c r="M10" s="9"/>
    </row>
    <row r="11" spans="1:13" s="5" customFormat="1" ht="15" hidden="1">
      <c r="A11" s="9">
        <v>7</v>
      </c>
      <c r="B11" s="15"/>
      <c r="C11" s="10"/>
      <c r="D11" s="10"/>
      <c r="E11" s="9"/>
      <c r="F11" s="9"/>
      <c r="G11" s="9"/>
      <c r="H11" s="9" t="e">
        <f>#REF!</f>
        <v>#REF!</v>
      </c>
      <c r="I11" s="10"/>
      <c r="J11" s="10">
        <v>0</v>
      </c>
      <c r="K11" s="9">
        <v>0</v>
      </c>
      <c r="L11" s="9" t="e">
        <f t="shared" si="0"/>
        <v>#REF!</v>
      </c>
      <c r="M11" s="9"/>
    </row>
    <row r="12" spans="1:13" ht="15" hidden="1">
      <c r="A12" s="9">
        <v>8</v>
      </c>
      <c r="B12" s="15"/>
      <c r="C12" s="10"/>
      <c r="D12" s="10"/>
      <c r="E12" s="9"/>
      <c r="F12" s="9"/>
      <c r="G12" s="9"/>
      <c r="H12" s="9" t="e">
        <f>#REF!</f>
        <v>#REF!</v>
      </c>
      <c r="I12" s="10"/>
      <c r="J12" s="10">
        <v>0</v>
      </c>
      <c r="K12" s="9">
        <v>0</v>
      </c>
      <c r="L12" s="9" t="e">
        <f t="shared" si="0"/>
        <v>#REF!</v>
      </c>
      <c r="M12" s="9"/>
    </row>
    <row r="13" spans="1:13" s="5" customFormat="1" ht="15" hidden="1">
      <c r="A13" s="9">
        <v>9</v>
      </c>
      <c r="B13" s="15"/>
      <c r="C13" s="10"/>
      <c r="D13" s="10"/>
      <c r="E13" s="9"/>
      <c r="F13" s="9"/>
      <c r="G13" s="9"/>
      <c r="H13" s="9" t="e">
        <f>#REF!</f>
        <v>#REF!</v>
      </c>
      <c r="I13" s="10"/>
      <c r="J13" s="10">
        <v>0</v>
      </c>
      <c r="K13" s="9">
        <v>0</v>
      </c>
      <c r="L13" s="9" t="e">
        <f t="shared" si="0"/>
        <v>#REF!</v>
      </c>
      <c r="M13" s="9"/>
    </row>
    <row r="14" spans="1:13" ht="15" hidden="1">
      <c r="A14" s="9">
        <v>10</v>
      </c>
      <c r="B14" s="15"/>
      <c r="C14" s="10"/>
      <c r="D14" s="10"/>
      <c r="E14" s="9"/>
      <c r="F14" s="9"/>
      <c r="G14" s="9"/>
      <c r="H14" s="9" t="e">
        <f>#REF!</f>
        <v>#REF!</v>
      </c>
      <c r="I14" s="10"/>
      <c r="J14" s="10">
        <v>0</v>
      </c>
      <c r="K14" s="9">
        <v>0</v>
      </c>
      <c r="L14" s="9" t="e">
        <f t="shared" si="0"/>
        <v>#REF!</v>
      </c>
      <c r="M14" s="9"/>
    </row>
    <row r="15" spans="1:13" s="5" customFormat="1" ht="15" hidden="1">
      <c r="A15" s="9">
        <v>11</v>
      </c>
      <c r="B15" s="15"/>
      <c r="C15" s="10"/>
      <c r="D15" s="10"/>
      <c r="E15" s="9"/>
      <c r="F15" s="9"/>
      <c r="G15" s="9"/>
      <c r="H15" s="9" t="e">
        <f>#REF!</f>
        <v>#REF!</v>
      </c>
      <c r="I15" s="10"/>
      <c r="J15" s="10">
        <v>0</v>
      </c>
      <c r="K15" s="9">
        <v>0</v>
      </c>
      <c r="L15" s="9" t="e">
        <f t="shared" si="0"/>
        <v>#REF!</v>
      </c>
      <c r="M15" s="9"/>
    </row>
    <row r="16" spans="1:13" ht="15" hidden="1">
      <c r="A16" s="9">
        <v>12</v>
      </c>
      <c r="B16" s="15"/>
      <c r="C16" s="10"/>
      <c r="D16" s="10"/>
      <c r="E16" s="9"/>
      <c r="F16" s="9"/>
      <c r="G16" s="9"/>
      <c r="H16" s="9" t="e">
        <f>#REF!</f>
        <v>#REF!</v>
      </c>
      <c r="I16" s="10"/>
      <c r="J16" s="10">
        <v>0</v>
      </c>
      <c r="K16" s="9">
        <v>0</v>
      </c>
      <c r="L16" s="9" t="e">
        <f t="shared" si="0"/>
        <v>#REF!</v>
      </c>
      <c r="M16" s="9"/>
    </row>
    <row r="17" spans="1:13" s="5" customFormat="1" ht="15" hidden="1">
      <c r="A17" s="9">
        <v>13</v>
      </c>
      <c r="B17" s="15"/>
      <c r="C17" s="10"/>
      <c r="D17" s="10"/>
      <c r="E17" s="9"/>
      <c r="F17" s="9"/>
      <c r="G17" s="9"/>
      <c r="H17" s="9" t="e">
        <f>#REF!</f>
        <v>#REF!</v>
      </c>
      <c r="I17" s="10"/>
      <c r="J17" s="10">
        <v>0</v>
      </c>
      <c r="K17" s="9">
        <v>0</v>
      </c>
      <c r="L17" s="9" t="e">
        <f t="shared" si="0"/>
        <v>#REF!</v>
      </c>
      <c r="M17" s="9"/>
    </row>
    <row r="18" spans="1:13" ht="15" hidden="1">
      <c r="A18" s="9">
        <v>14</v>
      </c>
      <c r="B18" s="15"/>
      <c r="C18" s="10"/>
      <c r="D18" s="10"/>
      <c r="E18" s="9"/>
      <c r="F18" s="9"/>
      <c r="G18" s="9"/>
      <c r="H18" s="9" t="e">
        <f>#REF!</f>
        <v>#REF!</v>
      </c>
      <c r="I18" s="10"/>
      <c r="J18" s="10">
        <v>0</v>
      </c>
      <c r="K18" s="9">
        <v>0</v>
      </c>
      <c r="L18" s="9" t="e">
        <f t="shared" si="0"/>
        <v>#REF!</v>
      </c>
      <c r="M18" s="9"/>
    </row>
    <row r="19" spans="1:13" s="5" customFormat="1" ht="15" hidden="1">
      <c r="A19" s="9">
        <v>15</v>
      </c>
      <c r="B19" s="15"/>
      <c r="C19" s="10"/>
      <c r="D19" s="10"/>
      <c r="E19" s="9"/>
      <c r="F19" s="9"/>
      <c r="G19" s="9"/>
      <c r="H19" s="9" t="e">
        <f>#REF!</f>
        <v>#REF!</v>
      </c>
      <c r="I19" s="10"/>
      <c r="J19" s="10">
        <v>0</v>
      </c>
      <c r="K19" s="9">
        <v>0</v>
      </c>
      <c r="L19" s="9" t="e">
        <f t="shared" si="0"/>
        <v>#REF!</v>
      </c>
      <c r="M19" s="9"/>
    </row>
    <row r="20" spans="1:13" ht="15" hidden="1">
      <c r="A20" s="9">
        <v>16</v>
      </c>
      <c r="B20" s="15"/>
      <c r="C20" s="10"/>
      <c r="D20" s="10"/>
      <c r="E20" s="9"/>
      <c r="F20" s="9"/>
      <c r="G20" s="9"/>
      <c r="H20" s="9" t="e">
        <f>#REF!</f>
        <v>#REF!</v>
      </c>
      <c r="I20" s="10"/>
      <c r="J20" s="10">
        <v>0</v>
      </c>
      <c r="K20" s="9">
        <v>0</v>
      </c>
      <c r="L20" s="9" t="e">
        <f t="shared" si="0"/>
        <v>#REF!</v>
      </c>
      <c r="M20" s="9"/>
    </row>
    <row r="21" spans="1:13" s="5" customFormat="1" ht="15" hidden="1">
      <c r="A21" s="9">
        <v>17</v>
      </c>
      <c r="B21" s="15"/>
      <c r="C21" s="10"/>
      <c r="D21" s="10"/>
      <c r="E21" s="9"/>
      <c r="F21" s="9"/>
      <c r="G21" s="9"/>
      <c r="H21" s="9" t="e">
        <f>#REF!</f>
        <v>#REF!</v>
      </c>
      <c r="I21" s="10"/>
      <c r="J21" s="10">
        <v>0</v>
      </c>
      <c r="K21" s="9">
        <v>0</v>
      </c>
      <c r="L21" s="9" t="e">
        <f t="shared" si="0"/>
        <v>#REF!</v>
      </c>
      <c r="M21" s="9"/>
    </row>
    <row r="22" spans="1:13" ht="15" hidden="1">
      <c r="A22" s="9">
        <v>18</v>
      </c>
      <c r="B22" s="15"/>
      <c r="C22" s="10"/>
      <c r="D22" s="10"/>
      <c r="E22" s="9"/>
      <c r="F22" s="9"/>
      <c r="G22" s="9"/>
      <c r="H22" s="9" t="e">
        <f>#REF!</f>
        <v>#REF!</v>
      </c>
      <c r="I22" s="10"/>
      <c r="J22" s="10">
        <v>0</v>
      </c>
      <c r="K22" s="9">
        <v>0</v>
      </c>
      <c r="L22" s="9" t="e">
        <f t="shared" si="0"/>
        <v>#REF!</v>
      </c>
      <c r="M22" s="9"/>
    </row>
    <row r="23" spans="1:13" s="5" customFormat="1" ht="15" hidden="1">
      <c r="A23" s="9">
        <v>19</v>
      </c>
      <c r="B23" s="15"/>
      <c r="C23" s="10"/>
      <c r="D23" s="10"/>
      <c r="E23" s="9"/>
      <c r="F23" s="9"/>
      <c r="G23" s="9"/>
      <c r="H23" s="9" t="e">
        <f>#REF!</f>
        <v>#REF!</v>
      </c>
      <c r="I23" s="10"/>
      <c r="J23" s="10">
        <v>0</v>
      </c>
      <c r="K23" s="9">
        <v>0</v>
      </c>
      <c r="L23" s="9" t="e">
        <f t="shared" si="0"/>
        <v>#REF!</v>
      </c>
      <c r="M23" s="9"/>
    </row>
  </sheetData>
  <sheetProtection/>
  <autoFilter ref="A3:M3"/>
  <mergeCells count="1">
    <mergeCell ref="A4:M4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Normal="90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10.00390625" style="3" bestFit="1" customWidth="1"/>
    <col min="4" max="4" width="7.875" style="3" bestFit="1" customWidth="1"/>
    <col min="5" max="5" width="18.75390625" style="2" bestFit="1" customWidth="1"/>
    <col min="6" max="6" width="17.375" style="2" customWidth="1"/>
    <col min="7" max="7" width="15.00390625" style="2" bestFit="1" customWidth="1"/>
    <col min="8" max="8" width="5.75390625" style="2" bestFit="1" customWidth="1"/>
    <col min="9" max="9" width="11.625" style="3" customWidth="1"/>
    <col min="10" max="10" width="7.875" style="3" hidden="1" customWidth="1"/>
    <col min="11" max="11" width="3.875" style="2" bestFit="1" customWidth="1"/>
    <col min="12" max="12" width="5.875" style="2" bestFit="1" customWidth="1"/>
    <col min="13" max="13" width="6.00390625" style="2" bestFit="1" customWidth="1"/>
    <col min="14" max="16384" width="9.125" style="2" customWidth="1"/>
  </cols>
  <sheetData>
    <row r="1" ht="15.75">
      <c r="B1" s="17" t="s">
        <v>267</v>
      </c>
    </row>
    <row r="2" ht="15.75">
      <c r="B2" s="8" t="s">
        <v>11</v>
      </c>
    </row>
    <row r="3" spans="1:13" s="1" customFormat="1" ht="67.5" customHeight="1">
      <c r="A3" s="12" t="s">
        <v>7</v>
      </c>
      <c r="B3" s="11" t="s">
        <v>0</v>
      </c>
      <c r="C3" s="13" t="s">
        <v>8</v>
      </c>
      <c r="D3" s="13" t="s">
        <v>14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13</v>
      </c>
      <c r="K3" s="12" t="s">
        <v>4</v>
      </c>
      <c r="L3" s="12" t="s">
        <v>6</v>
      </c>
      <c r="M3" s="12" t="s">
        <v>5</v>
      </c>
    </row>
    <row r="4" spans="1:13" s="4" customFormat="1" ht="15.75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ht="15">
      <c r="A5" s="9">
        <v>1</v>
      </c>
      <c r="B5" s="9" t="s">
        <v>203</v>
      </c>
      <c r="C5" s="10" t="s">
        <v>204</v>
      </c>
      <c r="D5" s="10">
        <v>282</v>
      </c>
      <c r="E5" s="9" t="s">
        <v>33</v>
      </c>
      <c r="F5" s="9" t="s">
        <v>143</v>
      </c>
      <c r="G5" s="9" t="s">
        <v>35</v>
      </c>
      <c r="H5" s="9">
        <v>89</v>
      </c>
      <c r="I5" s="16" t="s">
        <v>231</v>
      </c>
      <c r="J5" s="10">
        <v>0</v>
      </c>
      <c r="K5" s="9">
        <v>0</v>
      </c>
      <c r="L5" s="9">
        <f aca="true" t="shared" si="0" ref="L5:L18">H5-K5</f>
        <v>89</v>
      </c>
      <c r="M5" s="9">
        <v>9</v>
      </c>
    </row>
    <row r="6" spans="1:13" s="5" customFormat="1" ht="15">
      <c r="A6" s="18">
        <v>2</v>
      </c>
      <c r="B6" s="18" t="s">
        <v>199</v>
      </c>
      <c r="C6" s="19" t="s">
        <v>200</v>
      </c>
      <c r="D6" s="19">
        <v>201</v>
      </c>
      <c r="E6" s="18" t="s">
        <v>201</v>
      </c>
      <c r="F6" s="18" t="s">
        <v>202</v>
      </c>
      <c r="G6" s="18" t="s">
        <v>68</v>
      </c>
      <c r="H6" s="18">
        <v>137</v>
      </c>
      <c r="I6" s="20" t="s">
        <v>219</v>
      </c>
      <c r="J6" s="19">
        <v>0</v>
      </c>
      <c r="K6" s="18">
        <v>0</v>
      </c>
      <c r="L6" s="18">
        <f t="shared" si="0"/>
        <v>137</v>
      </c>
      <c r="M6" s="18">
        <v>2</v>
      </c>
    </row>
    <row r="7" spans="1:13" ht="15">
      <c r="A7" s="9">
        <v>3</v>
      </c>
      <c r="B7" s="9" t="s">
        <v>197</v>
      </c>
      <c r="C7" s="10" t="s">
        <v>198</v>
      </c>
      <c r="D7" s="10">
        <v>223</v>
      </c>
      <c r="E7" s="9" t="s">
        <v>27</v>
      </c>
      <c r="F7" s="9" t="s">
        <v>135</v>
      </c>
      <c r="G7" s="9" t="s">
        <v>184</v>
      </c>
      <c r="H7" s="9">
        <v>133</v>
      </c>
      <c r="I7" s="16" t="s">
        <v>211</v>
      </c>
      <c r="J7" s="10">
        <v>0</v>
      </c>
      <c r="K7" s="9">
        <v>0</v>
      </c>
      <c r="L7" s="9">
        <f t="shared" si="0"/>
        <v>133</v>
      </c>
      <c r="M7" s="9">
        <v>5</v>
      </c>
    </row>
    <row r="8" spans="1:13" s="5" customFormat="1" ht="15">
      <c r="A8" s="18">
        <v>4</v>
      </c>
      <c r="B8" s="18" t="s">
        <v>194</v>
      </c>
      <c r="C8" s="19" t="s">
        <v>195</v>
      </c>
      <c r="D8" s="19">
        <v>288</v>
      </c>
      <c r="E8" s="18" t="s">
        <v>33</v>
      </c>
      <c r="F8" s="18" t="s">
        <v>82</v>
      </c>
      <c r="G8" s="18" t="s">
        <v>196</v>
      </c>
      <c r="H8" s="18">
        <v>137</v>
      </c>
      <c r="I8" s="20" t="s">
        <v>223</v>
      </c>
      <c r="J8" s="19">
        <v>0</v>
      </c>
      <c r="K8" s="18">
        <v>0</v>
      </c>
      <c r="L8" s="18">
        <f t="shared" si="0"/>
        <v>137</v>
      </c>
      <c r="M8" s="18">
        <v>3</v>
      </c>
    </row>
    <row r="9" spans="1:13" ht="15">
      <c r="A9" s="9">
        <v>5</v>
      </c>
      <c r="B9" s="9" t="s">
        <v>191</v>
      </c>
      <c r="C9" s="10" t="s">
        <v>192</v>
      </c>
      <c r="D9" s="10">
        <v>265</v>
      </c>
      <c r="E9" s="9" t="s">
        <v>193</v>
      </c>
      <c r="F9" s="9"/>
      <c r="G9" s="9" t="s">
        <v>40</v>
      </c>
      <c r="H9" s="9">
        <v>0</v>
      </c>
      <c r="I9" s="16" t="s">
        <v>210</v>
      </c>
      <c r="J9" s="10">
        <v>0</v>
      </c>
      <c r="K9" s="9">
        <v>0</v>
      </c>
      <c r="L9" s="9">
        <f t="shared" si="0"/>
        <v>0</v>
      </c>
      <c r="M9" s="9" t="s">
        <v>210</v>
      </c>
    </row>
    <row r="10" spans="1:13" s="5" customFormat="1" ht="15">
      <c r="A10" s="9">
        <v>6</v>
      </c>
      <c r="B10" s="9" t="s">
        <v>188</v>
      </c>
      <c r="C10" s="10" t="s">
        <v>189</v>
      </c>
      <c r="D10" s="10">
        <v>204</v>
      </c>
      <c r="E10" s="9" t="s">
        <v>33</v>
      </c>
      <c r="F10" s="9" t="s">
        <v>190</v>
      </c>
      <c r="G10" s="9" t="s">
        <v>40</v>
      </c>
      <c r="H10" s="9">
        <v>84</v>
      </c>
      <c r="I10" s="16" t="s">
        <v>236</v>
      </c>
      <c r="J10" s="10">
        <v>0</v>
      </c>
      <c r="K10" s="9">
        <v>0</v>
      </c>
      <c r="L10" s="9">
        <f t="shared" si="0"/>
        <v>84</v>
      </c>
      <c r="M10" s="9">
        <v>10</v>
      </c>
    </row>
    <row r="11" spans="1:13" ht="15">
      <c r="A11" s="9">
        <v>7</v>
      </c>
      <c r="B11" s="9" t="s">
        <v>187</v>
      </c>
      <c r="C11" s="10">
        <v>8299</v>
      </c>
      <c r="D11" s="10">
        <v>294</v>
      </c>
      <c r="E11" s="9" t="s">
        <v>81</v>
      </c>
      <c r="F11" s="9" t="s">
        <v>166</v>
      </c>
      <c r="G11" s="9" t="s">
        <v>40</v>
      </c>
      <c r="H11" s="9">
        <v>136</v>
      </c>
      <c r="I11" s="16" t="s">
        <v>230</v>
      </c>
      <c r="J11" s="10">
        <v>0</v>
      </c>
      <c r="K11" s="9">
        <v>0</v>
      </c>
      <c r="L11" s="9">
        <f t="shared" si="0"/>
        <v>136</v>
      </c>
      <c r="M11" s="9">
        <v>4</v>
      </c>
    </row>
    <row r="12" spans="1:13" s="5" customFormat="1" ht="15">
      <c r="A12" s="9">
        <v>8</v>
      </c>
      <c r="B12" s="9" t="s">
        <v>185</v>
      </c>
      <c r="C12" s="10" t="s">
        <v>186</v>
      </c>
      <c r="D12" s="10">
        <v>296</v>
      </c>
      <c r="E12" s="9" t="s">
        <v>33</v>
      </c>
      <c r="F12" s="9" t="s">
        <v>82</v>
      </c>
      <c r="G12" s="9" t="s">
        <v>40</v>
      </c>
      <c r="H12" s="9">
        <v>32</v>
      </c>
      <c r="I12" s="16" t="s">
        <v>226</v>
      </c>
      <c r="J12" s="10">
        <v>0</v>
      </c>
      <c r="K12" s="9">
        <v>0</v>
      </c>
      <c r="L12" s="9">
        <f t="shared" si="0"/>
        <v>32</v>
      </c>
      <c r="M12" s="9">
        <v>12</v>
      </c>
    </row>
    <row r="13" spans="1:13" s="5" customFormat="1" ht="15">
      <c r="A13" s="9">
        <v>9</v>
      </c>
      <c r="B13" s="9" t="s">
        <v>181</v>
      </c>
      <c r="C13" s="10" t="s">
        <v>182</v>
      </c>
      <c r="D13" s="10">
        <v>203</v>
      </c>
      <c r="E13" s="9" t="s">
        <v>27</v>
      </c>
      <c r="F13" s="9" t="s">
        <v>183</v>
      </c>
      <c r="G13" s="9" t="s">
        <v>184</v>
      </c>
      <c r="H13" s="9">
        <v>76</v>
      </c>
      <c r="I13" s="16" t="s">
        <v>246</v>
      </c>
      <c r="J13" s="10">
        <v>0</v>
      </c>
      <c r="K13" s="9">
        <v>0</v>
      </c>
      <c r="L13" s="9">
        <f t="shared" si="0"/>
        <v>76</v>
      </c>
      <c r="M13" s="9">
        <v>11</v>
      </c>
    </row>
    <row r="14" spans="1:13" ht="15">
      <c r="A14" s="9">
        <v>10</v>
      </c>
      <c r="B14" s="9" t="s">
        <v>173</v>
      </c>
      <c r="C14" s="10" t="s">
        <v>174</v>
      </c>
      <c r="D14" s="10">
        <v>301</v>
      </c>
      <c r="E14" s="9" t="s">
        <v>175</v>
      </c>
      <c r="F14" s="9" t="s">
        <v>176</v>
      </c>
      <c r="G14" s="9" t="s">
        <v>177</v>
      </c>
      <c r="H14" s="9">
        <v>105</v>
      </c>
      <c r="I14" s="16" t="s">
        <v>237</v>
      </c>
      <c r="J14" s="10">
        <v>0</v>
      </c>
      <c r="K14" s="9">
        <v>0</v>
      </c>
      <c r="L14" s="9">
        <f t="shared" si="0"/>
        <v>105</v>
      </c>
      <c r="M14" s="9">
        <v>8</v>
      </c>
    </row>
    <row r="15" spans="1:13" s="5" customFormat="1" ht="15">
      <c r="A15" s="9">
        <v>11</v>
      </c>
      <c r="B15" s="9" t="s">
        <v>162</v>
      </c>
      <c r="C15" s="10" t="s">
        <v>163</v>
      </c>
      <c r="D15" s="10">
        <v>285</v>
      </c>
      <c r="E15" s="9" t="s">
        <v>97</v>
      </c>
      <c r="F15" s="9" t="s">
        <v>119</v>
      </c>
      <c r="G15" s="9" t="s">
        <v>29</v>
      </c>
      <c r="H15" s="9">
        <v>125</v>
      </c>
      <c r="I15" s="16" t="s">
        <v>248</v>
      </c>
      <c r="J15" s="10">
        <v>0</v>
      </c>
      <c r="K15" s="9">
        <v>0</v>
      </c>
      <c r="L15" s="9">
        <f t="shared" si="0"/>
        <v>125</v>
      </c>
      <c r="M15" s="9">
        <v>6</v>
      </c>
    </row>
    <row r="16" spans="1:13" ht="15">
      <c r="A16" s="9">
        <v>12</v>
      </c>
      <c r="B16" s="9" t="s">
        <v>170</v>
      </c>
      <c r="C16" s="10" t="s">
        <v>171</v>
      </c>
      <c r="D16" s="10">
        <v>222</v>
      </c>
      <c r="E16" s="9" t="s">
        <v>33</v>
      </c>
      <c r="F16" s="9" t="s">
        <v>93</v>
      </c>
      <c r="G16" s="9" t="s">
        <v>172</v>
      </c>
      <c r="H16" s="9">
        <v>0</v>
      </c>
      <c r="I16" s="16" t="s">
        <v>214</v>
      </c>
      <c r="J16" s="10">
        <v>0</v>
      </c>
      <c r="K16" s="9">
        <v>0</v>
      </c>
      <c r="L16" s="9">
        <f t="shared" si="0"/>
        <v>0</v>
      </c>
      <c r="M16" s="9" t="s">
        <v>268</v>
      </c>
    </row>
    <row r="17" spans="1:13" s="5" customFormat="1" ht="15">
      <c r="A17" s="18">
        <v>13</v>
      </c>
      <c r="B17" s="18" t="s">
        <v>164</v>
      </c>
      <c r="C17" s="19" t="s">
        <v>165</v>
      </c>
      <c r="D17" s="19">
        <v>292</v>
      </c>
      <c r="E17" s="18" t="s">
        <v>33</v>
      </c>
      <c r="F17" s="18" t="s">
        <v>166</v>
      </c>
      <c r="G17" s="18" t="s">
        <v>35</v>
      </c>
      <c r="H17" s="18">
        <v>137</v>
      </c>
      <c r="I17" s="20" t="s">
        <v>264</v>
      </c>
      <c r="J17" s="19">
        <v>0</v>
      </c>
      <c r="K17" s="18">
        <v>0</v>
      </c>
      <c r="L17" s="18">
        <f t="shared" si="0"/>
        <v>137</v>
      </c>
      <c r="M17" s="18">
        <v>1</v>
      </c>
    </row>
    <row r="18" spans="1:13" ht="15">
      <c r="A18" s="9">
        <v>14</v>
      </c>
      <c r="B18" s="9" t="s">
        <v>167</v>
      </c>
      <c r="C18" s="10" t="s">
        <v>168</v>
      </c>
      <c r="D18" s="10">
        <v>276</v>
      </c>
      <c r="E18" s="9" t="s">
        <v>33</v>
      </c>
      <c r="F18" s="9" t="s">
        <v>135</v>
      </c>
      <c r="G18" s="9" t="s">
        <v>169</v>
      </c>
      <c r="H18" s="9">
        <v>114</v>
      </c>
      <c r="I18" s="16" t="s">
        <v>238</v>
      </c>
      <c r="J18" s="10">
        <v>0</v>
      </c>
      <c r="K18" s="9">
        <v>0</v>
      </c>
      <c r="L18" s="9">
        <f t="shared" si="0"/>
        <v>114</v>
      </c>
      <c r="M18" s="9">
        <v>7</v>
      </c>
    </row>
    <row r="19" spans="1:13" s="5" customFormat="1" ht="15" hidden="1">
      <c r="A19" s="9">
        <v>15</v>
      </c>
      <c r="B19" s="15"/>
      <c r="C19" s="10"/>
      <c r="D19" s="10"/>
      <c r="E19" s="9"/>
      <c r="F19" s="9"/>
      <c r="G19" s="9"/>
      <c r="H19" s="9" t="e">
        <f>#REF!</f>
        <v>#REF!</v>
      </c>
      <c r="I19" s="10"/>
      <c r="J19" s="10">
        <v>0</v>
      </c>
      <c r="K19" s="9">
        <v>0</v>
      </c>
      <c r="L19" s="9" t="e">
        <f aca="true" t="shared" si="1" ref="L19:L41">H19-K19</f>
        <v>#REF!</v>
      </c>
      <c r="M19" s="9"/>
    </row>
    <row r="20" spans="1:13" ht="15" hidden="1">
      <c r="A20" s="9">
        <v>16</v>
      </c>
      <c r="B20" s="15"/>
      <c r="C20" s="10"/>
      <c r="D20" s="10"/>
      <c r="E20" s="9"/>
      <c r="F20" s="9"/>
      <c r="G20" s="9"/>
      <c r="H20" s="9" t="e">
        <f>#REF!</f>
        <v>#REF!</v>
      </c>
      <c r="I20" s="10"/>
      <c r="J20" s="10">
        <v>0</v>
      </c>
      <c r="K20" s="9">
        <v>0</v>
      </c>
      <c r="L20" s="9" t="e">
        <f t="shared" si="1"/>
        <v>#REF!</v>
      </c>
      <c r="M20" s="9"/>
    </row>
    <row r="21" spans="1:13" s="5" customFormat="1" ht="15" hidden="1">
      <c r="A21" s="9">
        <v>17</v>
      </c>
      <c r="B21" s="15"/>
      <c r="C21" s="10"/>
      <c r="D21" s="10"/>
      <c r="E21" s="9"/>
      <c r="F21" s="9"/>
      <c r="G21" s="9"/>
      <c r="H21" s="9" t="e">
        <f>#REF!</f>
        <v>#REF!</v>
      </c>
      <c r="I21" s="10"/>
      <c r="J21" s="10">
        <v>0</v>
      </c>
      <c r="K21" s="9">
        <v>0</v>
      </c>
      <c r="L21" s="9" t="e">
        <f t="shared" si="1"/>
        <v>#REF!</v>
      </c>
      <c r="M21" s="9"/>
    </row>
    <row r="22" spans="1:13" ht="15" hidden="1">
      <c r="A22" s="9">
        <v>18</v>
      </c>
      <c r="B22" s="15"/>
      <c r="C22" s="10"/>
      <c r="D22" s="10"/>
      <c r="E22" s="9"/>
      <c r="F22" s="9"/>
      <c r="G22" s="9"/>
      <c r="H22" s="9" t="e">
        <f>#REF!</f>
        <v>#REF!</v>
      </c>
      <c r="I22" s="10"/>
      <c r="J22" s="10">
        <v>0</v>
      </c>
      <c r="K22" s="9">
        <v>0</v>
      </c>
      <c r="L22" s="9" t="e">
        <f t="shared" si="1"/>
        <v>#REF!</v>
      </c>
      <c r="M22" s="9"/>
    </row>
    <row r="23" spans="1:13" s="5" customFormat="1" ht="15" hidden="1">
      <c r="A23" s="9">
        <v>19</v>
      </c>
      <c r="B23" s="15"/>
      <c r="C23" s="10"/>
      <c r="D23" s="10"/>
      <c r="E23" s="9"/>
      <c r="F23" s="9"/>
      <c r="G23" s="9"/>
      <c r="H23" s="9" t="e">
        <f>#REF!</f>
        <v>#REF!</v>
      </c>
      <c r="I23" s="10"/>
      <c r="J23" s="10">
        <v>0</v>
      </c>
      <c r="K23" s="9">
        <v>0</v>
      </c>
      <c r="L23" s="9" t="e">
        <f t="shared" si="1"/>
        <v>#REF!</v>
      </c>
      <c r="M23" s="9"/>
    </row>
    <row r="24" spans="1:13" ht="15" hidden="1">
      <c r="A24" s="9">
        <v>20</v>
      </c>
      <c r="B24" s="15"/>
      <c r="C24" s="10"/>
      <c r="D24" s="10"/>
      <c r="E24" s="9"/>
      <c r="F24" s="9"/>
      <c r="G24" s="9"/>
      <c r="H24" s="9" t="e">
        <f>#REF!</f>
        <v>#REF!</v>
      </c>
      <c r="I24" s="10"/>
      <c r="J24" s="10">
        <v>0</v>
      </c>
      <c r="K24" s="9">
        <v>0</v>
      </c>
      <c r="L24" s="9" t="e">
        <f t="shared" si="1"/>
        <v>#REF!</v>
      </c>
      <c r="M24" s="9"/>
    </row>
    <row r="25" spans="1:13" s="5" customFormat="1" ht="15" hidden="1">
      <c r="A25" s="9">
        <v>21</v>
      </c>
      <c r="B25" s="15"/>
      <c r="C25" s="10"/>
      <c r="D25" s="10"/>
      <c r="E25" s="9"/>
      <c r="F25" s="9"/>
      <c r="G25" s="9"/>
      <c r="H25" s="9" t="e">
        <f>#REF!</f>
        <v>#REF!</v>
      </c>
      <c r="I25" s="14"/>
      <c r="J25" s="10">
        <v>0</v>
      </c>
      <c r="K25" s="9">
        <v>0</v>
      </c>
      <c r="L25" s="9" t="e">
        <f t="shared" si="1"/>
        <v>#REF!</v>
      </c>
      <c r="M25" s="9"/>
    </row>
    <row r="26" spans="1:13" ht="15" hidden="1">
      <c r="A26" s="9">
        <v>22</v>
      </c>
      <c r="B26" s="15"/>
      <c r="C26" s="10"/>
      <c r="D26" s="10"/>
      <c r="E26" s="9"/>
      <c r="F26" s="9"/>
      <c r="G26" s="9"/>
      <c r="H26" s="9" t="e">
        <f>#REF!</f>
        <v>#REF!</v>
      </c>
      <c r="I26" s="10"/>
      <c r="J26" s="10">
        <v>0</v>
      </c>
      <c r="K26" s="9">
        <v>0</v>
      </c>
      <c r="L26" s="9" t="e">
        <f t="shared" si="1"/>
        <v>#REF!</v>
      </c>
      <c r="M26" s="9"/>
    </row>
    <row r="27" spans="1:13" ht="15" hidden="1">
      <c r="A27" s="9">
        <v>23</v>
      </c>
      <c r="B27" s="15"/>
      <c r="C27" s="10"/>
      <c r="D27" s="10"/>
      <c r="E27" s="9"/>
      <c r="F27" s="9"/>
      <c r="G27" s="9"/>
      <c r="H27" s="9" t="e">
        <f>#REF!</f>
        <v>#REF!</v>
      </c>
      <c r="I27" s="10"/>
      <c r="J27" s="10">
        <v>0</v>
      </c>
      <c r="K27" s="9">
        <v>0</v>
      </c>
      <c r="L27" s="9" t="e">
        <f t="shared" si="1"/>
        <v>#REF!</v>
      </c>
      <c r="M27" s="9"/>
    </row>
    <row r="28" spans="1:13" s="5" customFormat="1" ht="15" hidden="1">
      <c r="A28" s="9">
        <v>24</v>
      </c>
      <c r="B28" s="15"/>
      <c r="C28" s="10"/>
      <c r="D28" s="10"/>
      <c r="E28" s="9"/>
      <c r="F28" s="9"/>
      <c r="G28" s="9"/>
      <c r="H28" s="9" t="e">
        <f>#REF!</f>
        <v>#REF!</v>
      </c>
      <c r="I28" s="10"/>
      <c r="J28" s="10">
        <v>0</v>
      </c>
      <c r="K28" s="9">
        <v>0</v>
      </c>
      <c r="L28" s="9" t="e">
        <f t="shared" si="1"/>
        <v>#REF!</v>
      </c>
      <c r="M28" s="9"/>
    </row>
    <row r="29" spans="1:13" ht="15" hidden="1">
      <c r="A29" s="9">
        <v>25</v>
      </c>
      <c r="B29" s="15"/>
      <c r="C29" s="10"/>
      <c r="D29" s="10"/>
      <c r="E29" s="9"/>
      <c r="F29" s="9"/>
      <c r="G29" s="9"/>
      <c r="H29" s="9" t="e">
        <f>#REF!</f>
        <v>#REF!</v>
      </c>
      <c r="I29" s="10"/>
      <c r="J29" s="10">
        <v>0</v>
      </c>
      <c r="K29" s="9">
        <v>0</v>
      </c>
      <c r="L29" s="9" t="e">
        <f t="shared" si="1"/>
        <v>#REF!</v>
      </c>
      <c r="M29" s="9"/>
    </row>
    <row r="30" spans="1:13" s="5" customFormat="1" ht="15" hidden="1">
      <c r="A30" s="9">
        <v>26</v>
      </c>
      <c r="B30" s="15"/>
      <c r="C30" s="10"/>
      <c r="D30" s="10"/>
      <c r="E30" s="9"/>
      <c r="F30" s="9"/>
      <c r="G30" s="9"/>
      <c r="H30" s="9" t="e">
        <f>#REF!</f>
        <v>#REF!</v>
      </c>
      <c r="I30" s="10"/>
      <c r="J30" s="10">
        <v>0</v>
      </c>
      <c r="K30" s="9">
        <v>0</v>
      </c>
      <c r="L30" s="9" t="e">
        <f t="shared" si="1"/>
        <v>#REF!</v>
      </c>
      <c r="M30" s="9"/>
    </row>
    <row r="31" spans="1:13" ht="15" hidden="1">
      <c r="A31" s="9">
        <v>27</v>
      </c>
      <c r="B31" s="15"/>
      <c r="C31" s="10"/>
      <c r="D31" s="10"/>
      <c r="E31" s="9"/>
      <c r="F31" s="9"/>
      <c r="G31" s="9"/>
      <c r="H31" s="9" t="e">
        <f>#REF!</f>
        <v>#REF!</v>
      </c>
      <c r="I31" s="10"/>
      <c r="J31" s="10">
        <v>0</v>
      </c>
      <c r="K31" s="9">
        <v>0</v>
      </c>
      <c r="L31" s="9" t="e">
        <f t="shared" si="1"/>
        <v>#REF!</v>
      </c>
      <c r="M31" s="9"/>
    </row>
    <row r="32" spans="1:13" s="5" customFormat="1" ht="15" hidden="1">
      <c r="A32" s="9">
        <v>28</v>
      </c>
      <c r="B32" s="15"/>
      <c r="C32" s="10"/>
      <c r="D32" s="10"/>
      <c r="E32" s="9"/>
      <c r="F32" s="9"/>
      <c r="G32" s="9"/>
      <c r="H32" s="9" t="e">
        <f>#REF!</f>
        <v>#REF!</v>
      </c>
      <c r="I32" s="10"/>
      <c r="J32" s="10">
        <v>0</v>
      </c>
      <c r="K32" s="9">
        <v>0</v>
      </c>
      <c r="L32" s="9" t="e">
        <f t="shared" si="1"/>
        <v>#REF!</v>
      </c>
      <c r="M32" s="9"/>
    </row>
    <row r="33" spans="1:13" ht="15" hidden="1">
      <c r="A33" s="9">
        <v>29</v>
      </c>
      <c r="B33" s="15"/>
      <c r="C33" s="10"/>
      <c r="D33" s="10"/>
      <c r="E33" s="9"/>
      <c r="F33" s="9"/>
      <c r="G33" s="9"/>
      <c r="H33" s="9" t="e">
        <f>#REF!</f>
        <v>#REF!</v>
      </c>
      <c r="I33" s="10"/>
      <c r="J33" s="10">
        <v>0</v>
      </c>
      <c r="K33" s="9">
        <v>0</v>
      </c>
      <c r="L33" s="9" t="e">
        <f t="shared" si="1"/>
        <v>#REF!</v>
      </c>
      <c r="M33" s="9"/>
    </row>
    <row r="34" spans="1:13" s="5" customFormat="1" ht="15" hidden="1">
      <c r="A34" s="9">
        <v>30</v>
      </c>
      <c r="B34" s="15"/>
      <c r="C34" s="10"/>
      <c r="D34" s="10"/>
      <c r="E34" s="9"/>
      <c r="F34" s="9"/>
      <c r="G34" s="9"/>
      <c r="H34" s="9" t="e">
        <f>#REF!</f>
        <v>#REF!</v>
      </c>
      <c r="I34" s="10"/>
      <c r="J34" s="10">
        <v>0</v>
      </c>
      <c r="K34" s="9">
        <v>0</v>
      </c>
      <c r="L34" s="9" t="e">
        <f t="shared" si="1"/>
        <v>#REF!</v>
      </c>
      <c r="M34" s="9"/>
    </row>
    <row r="35" spans="1:13" ht="15" hidden="1">
      <c r="A35" s="9">
        <v>31</v>
      </c>
      <c r="B35" s="15"/>
      <c r="C35" s="10"/>
      <c r="D35" s="10"/>
      <c r="E35" s="9"/>
      <c r="F35" s="9"/>
      <c r="G35" s="9"/>
      <c r="H35" s="9" t="e">
        <f>#REF!</f>
        <v>#REF!</v>
      </c>
      <c r="I35" s="10"/>
      <c r="J35" s="10">
        <v>0</v>
      </c>
      <c r="K35" s="9">
        <v>0</v>
      </c>
      <c r="L35" s="9" t="e">
        <f t="shared" si="1"/>
        <v>#REF!</v>
      </c>
      <c r="M35" s="9"/>
    </row>
    <row r="36" spans="1:13" s="5" customFormat="1" ht="15" hidden="1">
      <c r="A36" s="9">
        <v>32</v>
      </c>
      <c r="B36" s="15"/>
      <c r="C36" s="10"/>
      <c r="D36" s="10"/>
      <c r="E36" s="9"/>
      <c r="F36" s="9"/>
      <c r="G36" s="9"/>
      <c r="H36" s="9" t="e">
        <f>#REF!</f>
        <v>#REF!</v>
      </c>
      <c r="I36" s="10"/>
      <c r="J36" s="10">
        <v>0</v>
      </c>
      <c r="K36" s="9">
        <v>0</v>
      </c>
      <c r="L36" s="9" t="e">
        <f t="shared" si="1"/>
        <v>#REF!</v>
      </c>
      <c r="M36" s="9"/>
    </row>
    <row r="37" spans="1:13" ht="15" hidden="1">
      <c r="A37" s="9">
        <v>33</v>
      </c>
      <c r="B37" s="15"/>
      <c r="C37" s="10"/>
      <c r="D37" s="10"/>
      <c r="E37" s="9"/>
      <c r="F37" s="9"/>
      <c r="G37" s="9"/>
      <c r="H37" s="9" t="e">
        <f>#REF!</f>
        <v>#REF!</v>
      </c>
      <c r="I37" s="10"/>
      <c r="J37" s="10">
        <v>0</v>
      </c>
      <c r="K37" s="9">
        <v>0</v>
      </c>
      <c r="L37" s="9" t="e">
        <f t="shared" si="1"/>
        <v>#REF!</v>
      </c>
      <c r="M37" s="9"/>
    </row>
    <row r="38" spans="1:13" s="5" customFormat="1" ht="15" hidden="1">
      <c r="A38" s="9">
        <v>34</v>
      </c>
      <c r="B38" s="15"/>
      <c r="C38" s="10"/>
      <c r="D38" s="10"/>
      <c r="E38" s="9"/>
      <c r="F38" s="9"/>
      <c r="G38" s="9"/>
      <c r="H38" s="9" t="e">
        <f>#REF!</f>
        <v>#REF!</v>
      </c>
      <c r="I38" s="10"/>
      <c r="J38" s="10">
        <v>0</v>
      </c>
      <c r="K38" s="9">
        <v>0</v>
      </c>
      <c r="L38" s="9" t="e">
        <f t="shared" si="1"/>
        <v>#REF!</v>
      </c>
      <c r="M38" s="9"/>
    </row>
    <row r="39" spans="1:13" ht="15" hidden="1">
      <c r="A39" s="9">
        <v>35</v>
      </c>
      <c r="B39" s="15"/>
      <c r="C39" s="10"/>
      <c r="D39" s="10"/>
      <c r="E39" s="9"/>
      <c r="F39" s="9"/>
      <c r="G39" s="9"/>
      <c r="H39" s="9" t="e">
        <f>#REF!</f>
        <v>#REF!</v>
      </c>
      <c r="I39" s="10"/>
      <c r="J39" s="10">
        <v>0</v>
      </c>
      <c r="K39" s="9">
        <v>0</v>
      </c>
      <c r="L39" s="9" t="e">
        <f t="shared" si="1"/>
        <v>#REF!</v>
      </c>
      <c r="M39" s="9"/>
    </row>
    <row r="40" spans="1:13" s="5" customFormat="1" ht="15" hidden="1">
      <c r="A40" s="9">
        <v>36</v>
      </c>
      <c r="B40" s="15"/>
      <c r="C40" s="10"/>
      <c r="D40" s="10"/>
      <c r="E40" s="9"/>
      <c r="F40" s="9"/>
      <c r="G40" s="9"/>
      <c r="H40" s="9" t="e">
        <f>#REF!</f>
        <v>#REF!</v>
      </c>
      <c r="I40" s="10"/>
      <c r="J40" s="10">
        <v>0</v>
      </c>
      <c r="K40" s="9">
        <v>0</v>
      </c>
      <c r="L40" s="9" t="e">
        <f t="shared" si="1"/>
        <v>#REF!</v>
      </c>
      <c r="M40" s="9"/>
    </row>
    <row r="41" spans="1:13" ht="15" hidden="1">
      <c r="A41" s="9">
        <v>37</v>
      </c>
      <c r="B41" s="15"/>
      <c r="C41" s="7"/>
      <c r="D41" s="7"/>
      <c r="E41" s="6"/>
      <c r="F41" s="6"/>
      <c r="G41" s="6"/>
      <c r="H41" s="9" t="e">
        <f>#REF!</f>
        <v>#REF!</v>
      </c>
      <c r="I41" s="10"/>
      <c r="J41" s="10">
        <v>0</v>
      </c>
      <c r="K41" s="9">
        <v>0</v>
      </c>
      <c r="L41" s="9" t="e">
        <f t="shared" si="1"/>
        <v>#REF!</v>
      </c>
      <c r="M41" s="6"/>
    </row>
  </sheetData>
  <sheetProtection/>
  <autoFilter ref="A3:M3"/>
  <mergeCells count="1">
    <mergeCell ref="A4:M4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Normal="90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9.75390625" style="3" bestFit="1" customWidth="1"/>
    <col min="4" max="4" width="7.875" style="3" bestFit="1" customWidth="1"/>
    <col min="5" max="5" width="14.00390625" style="2" bestFit="1" customWidth="1"/>
    <col min="6" max="6" width="15.75390625" style="2" bestFit="1" customWidth="1"/>
    <col min="7" max="7" width="16.75390625" style="2" bestFit="1" customWidth="1"/>
    <col min="8" max="8" width="5.75390625" style="2" bestFit="1" customWidth="1"/>
    <col min="9" max="9" width="8.375" style="3" bestFit="1" customWidth="1"/>
    <col min="10" max="10" width="5.25390625" style="3" customWidth="1"/>
    <col min="11" max="11" width="3.875" style="2" bestFit="1" customWidth="1"/>
    <col min="12" max="12" width="5.875" style="2" bestFit="1" customWidth="1"/>
    <col min="13" max="13" width="5.75390625" style="2" customWidth="1"/>
    <col min="14" max="14" width="6.375" style="2" customWidth="1"/>
    <col min="15" max="16384" width="9.125" style="2" customWidth="1"/>
  </cols>
  <sheetData>
    <row r="1" ht="15.75">
      <c r="B1" s="17" t="s">
        <v>267</v>
      </c>
    </row>
    <row r="2" ht="15.75">
      <c r="B2" s="8" t="s">
        <v>16</v>
      </c>
    </row>
    <row r="3" spans="1:14" s="1" customFormat="1" ht="76.5" customHeight="1">
      <c r="A3" s="12" t="s">
        <v>7</v>
      </c>
      <c r="B3" s="11" t="s">
        <v>0</v>
      </c>
      <c r="C3" s="13" t="s">
        <v>8</v>
      </c>
      <c r="D3" s="13" t="s">
        <v>14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13</v>
      </c>
      <c r="K3" s="12" t="s">
        <v>4</v>
      </c>
      <c r="L3" s="12" t="s">
        <v>6</v>
      </c>
      <c r="M3" s="12" t="s">
        <v>5</v>
      </c>
      <c r="N3" s="12" t="s">
        <v>262</v>
      </c>
    </row>
    <row r="4" spans="1:14" s="4" customFormat="1" ht="15.75">
      <c r="A4" s="22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9">
        <v>1</v>
      </c>
      <c r="B5" s="9" t="s">
        <v>160</v>
      </c>
      <c r="C5" s="10">
        <v>505</v>
      </c>
      <c r="D5" s="10">
        <v>405</v>
      </c>
      <c r="E5" s="9" t="s">
        <v>87</v>
      </c>
      <c r="F5" s="9" t="s">
        <v>161</v>
      </c>
      <c r="G5" s="9" t="s">
        <v>89</v>
      </c>
      <c r="H5" s="9">
        <v>48</v>
      </c>
      <c r="I5" s="16" t="s">
        <v>250</v>
      </c>
      <c r="J5" s="10">
        <v>-50</v>
      </c>
      <c r="K5" s="9">
        <v>0</v>
      </c>
      <c r="L5" s="9">
        <f>H5+J5-K5</f>
        <v>-2</v>
      </c>
      <c r="M5" s="9">
        <v>10</v>
      </c>
      <c r="N5" s="9"/>
    </row>
    <row r="6" spans="1:14" s="5" customFormat="1" ht="15">
      <c r="A6" s="18">
        <v>2</v>
      </c>
      <c r="B6" s="18" t="s">
        <v>158</v>
      </c>
      <c r="C6" s="19" t="s">
        <v>159</v>
      </c>
      <c r="D6" s="19">
        <v>411</v>
      </c>
      <c r="E6" s="18" t="s">
        <v>33</v>
      </c>
      <c r="F6" s="18" t="s">
        <v>82</v>
      </c>
      <c r="G6" s="18" t="s">
        <v>29</v>
      </c>
      <c r="H6" s="18">
        <v>179</v>
      </c>
      <c r="I6" s="19" t="s">
        <v>224</v>
      </c>
      <c r="J6" s="19">
        <v>75</v>
      </c>
      <c r="K6" s="18">
        <v>0</v>
      </c>
      <c r="L6" s="18">
        <f>H6+J6-K6</f>
        <v>254</v>
      </c>
      <c r="M6" s="18">
        <v>1</v>
      </c>
      <c r="N6" s="18"/>
    </row>
    <row r="7" spans="1:14" ht="15">
      <c r="A7" s="9">
        <v>3</v>
      </c>
      <c r="B7" s="9" t="s">
        <v>156</v>
      </c>
      <c r="C7" s="10" t="s">
        <v>157</v>
      </c>
      <c r="D7" s="10">
        <v>429</v>
      </c>
      <c r="E7" s="9" t="s">
        <v>33</v>
      </c>
      <c r="F7" s="9" t="s">
        <v>135</v>
      </c>
      <c r="G7" s="9" t="s">
        <v>29</v>
      </c>
      <c r="H7" s="9">
        <v>178</v>
      </c>
      <c r="I7" s="10" t="s">
        <v>250</v>
      </c>
      <c r="J7" s="10">
        <v>-25</v>
      </c>
      <c r="K7" s="9">
        <v>0</v>
      </c>
      <c r="L7" s="9">
        <f>H7+J7-K7</f>
        <v>153</v>
      </c>
      <c r="M7" s="9">
        <v>4</v>
      </c>
      <c r="N7" s="9"/>
    </row>
    <row r="8" spans="1:14" s="5" customFormat="1" ht="15">
      <c r="A8" s="9">
        <v>4</v>
      </c>
      <c r="B8" s="9" t="s">
        <v>151</v>
      </c>
      <c r="C8" s="10" t="s">
        <v>152</v>
      </c>
      <c r="D8" s="10">
        <v>478</v>
      </c>
      <c r="E8" s="9" t="s">
        <v>33</v>
      </c>
      <c r="F8" s="9" t="s">
        <v>153</v>
      </c>
      <c r="G8" s="9" t="s">
        <v>35</v>
      </c>
      <c r="H8" s="9">
        <v>103</v>
      </c>
      <c r="I8" s="16" t="s">
        <v>253</v>
      </c>
      <c r="J8" s="10">
        <v>25</v>
      </c>
      <c r="K8" s="9">
        <v>0</v>
      </c>
      <c r="L8" s="9">
        <f>H8+J8-K8</f>
        <v>128</v>
      </c>
      <c r="M8" s="9">
        <v>6</v>
      </c>
      <c r="N8" s="9"/>
    </row>
    <row r="9" spans="1:14" ht="15">
      <c r="A9" s="9">
        <v>5</v>
      </c>
      <c r="B9" s="9" t="s">
        <v>148</v>
      </c>
      <c r="C9" s="10" t="s">
        <v>149</v>
      </c>
      <c r="D9" s="10">
        <v>479</v>
      </c>
      <c r="E9" s="9" t="s">
        <v>97</v>
      </c>
      <c r="F9" s="9" t="s">
        <v>150</v>
      </c>
      <c r="G9" s="9" t="s">
        <v>29</v>
      </c>
      <c r="H9" s="9">
        <v>0</v>
      </c>
      <c r="I9" s="10" t="s">
        <v>210</v>
      </c>
      <c r="J9" s="10">
        <v>-50</v>
      </c>
      <c r="K9" s="9">
        <v>0</v>
      </c>
      <c r="L9" s="9">
        <v>0</v>
      </c>
      <c r="M9" s="9" t="s">
        <v>210</v>
      </c>
      <c r="N9" s="9"/>
    </row>
    <row r="10" spans="1:14" s="5" customFormat="1" ht="15">
      <c r="A10" s="18">
        <v>6</v>
      </c>
      <c r="B10" s="18" t="s">
        <v>146</v>
      </c>
      <c r="C10" s="19" t="s">
        <v>147</v>
      </c>
      <c r="D10" s="19">
        <v>488</v>
      </c>
      <c r="E10" s="18" t="s">
        <v>33</v>
      </c>
      <c r="F10" s="18" t="s">
        <v>135</v>
      </c>
      <c r="G10" s="18" t="s">
        <v>29</v>
      </c>
      <c r="H10" s="18">
        <v>142</v>
      </c>
      <c r="I10" s="20" t="s">
        <v>240</v>
      </c>
      <c r="J10" s="19">
        <v>75</v>
      </c>
      <c r="K10" s="18">
        <v>0</v>
      </c>
      <c r="L10" s="18">
        <f aca="true" t="shared" si="0" ref="L10:L16">H10+J10-K10</f>
        <v>217</v>
      </c>
      <c r="M10" s="18">
        <v>3</v>
      </c>
      <c r="N10" s="18"/>
    </row>
    <row r="11" spans="1:14" ht="15">
      <c r="A11" s="9">
        <v>7</v>
      </c>
      <c r="B11" s="9" t="s">
        <v>144</v>
      </c>
      <c r="C11" s="10" t="s">
        <v>145</v>
      </c>
      <c r="D11" s="10">
        <v>468</v>
      </c>
      <c r="E11" s="9" t="s">
        <v>97</v>
      </c>
      <c r="F11" s="9" t="s">
        <v>143</v>
      </c>
      <c r="G11" s="9" t="s">
        <v>29</v>
      </c>
      <c r="H11" s="9">
        <v>66</v>
      </c>
      <c r="I11" s="16" t="s">
        <v>249</v>
      </c>
      <c r="J11" s="10">
        <v>-50</v>
      </c>
      <c r="K11" s="9">
        <v>0</v>
      </c>
      <c r="L11" s="9">
        <f t="shared" si="0"/>
        <v>16</v>
      </c>
      <c r="M11" s="9">
        <v>9</v>
      </c>
      <c r="N11" s="6"/>
    </row>
    <row r="12" spans="1:14" s="5" customFormat="1" ht="15">
      <c r="A12" s="9">
        <v>8</v>
      </c>
      <c r="B12" s="9" t="s">
        <v>178</v>
      </c>
      <c r="C12" s="10" t="s">
        <v>179</v>
      </c>
      <c r="D12" s="10">
        <v>444</v>
      </c>
      <c r="E12" s="9" t="s">
        <v>33</v>
      </c>
      <c r="F12" s="9" t="s">
        <v>180</v>
      </c>
      <c r="G12" s="9" t="s">
        <v>35</v>
      </c>
      <c r="H12" s="9">
        <v>40</v>
      </c>
      <c r="I12" s="10" t="s">
        <v>213</v>
      </c>
      <c r="J12" s="10">
        <v>25</v>
      </c>
      <c r="K12" s="9">
        <v>0</v>
      </c>
      <c r="L12" s="9">
        <f t="shared" si="0"/>
        <v>65</v>
      </c>
      <c r="M12" s="9">
        <v>7</v>
      </c>
      <c r="N12" s="9"/>
    </row>
    <row r="13" spans="1:14" ht="15">
      <c r="A13" s="18">
        <v>9</v>
      </c>
      <c r="B13" s="18" t="s">
        <v>141</v>
      </c>
      <c r="C13" s="19" t="s">
        <v>142</v>
      </c>
      <c r="D13" s="19">
        <v>495</v>
      </c>
      <c r="E13" s="18" t="s">
        <v>97</v>
      </c>
      <c r="F13" s="18" t="s">
        <v>143</v>
      </c>
      <c r="G13" s="18" t="s">
        <v>29</v>
      </c>
      <c r="H13" s="18">
        <v>170</v>
      </c>
      <c r="I13" s="19" t="s">
        <v>215</v>
      </c>
      <c r="J13" s="19">
        <v>75</v>
      </c>
      <c r="K13" s="18">
        <v>0</v>
      </c>
      <c r="L13" s="18">
        <f t="shared" si="0"/>
        <v>245</v>
      </c>
      <c r="M13" s="18">
        <v>2</v>
      </c>
      <c r="N13" s="21"/>
    </row>
    <row r="14" spans="1:14" s="5" customFormat="1" ht="15">
      <c r="A14" s="9">
        <v>10</v>
      </c>
      <c r="B14" s="9" t="s">
        <v>137</v>
      </c>
      <c r="C14" s="10" t="s">
        <v>138</v>
      </c>
      <c r="D14" s="10">
        <v>473</v>
      </c>
      <c r="E14" s="9" t="s">
        <v>139</v>
      </c>
      <c r="F14" s="9" t="s">
        <v>140</v>
      </c>
      <c r="G14" s="9" t="s">
        <v>40</v>
      </c>
      <c r="H14" s="9">
        <v>35</v>
      </c>
      <c r="I14" s="10" t="s">
        <v>242</v>
      </c>
      <c r="J14" s="10">
        <v>-50</v>
      </c>
      <c r="K14" s="9">
        <v>0</v>
      </c>
      <c r="L14" s="9">
        <f t="shared" si="0"/>
        <v>-15</v>
      </c>
      <c r="M14" s="9">
        <v>11</v>
      </c>
      <c r="N14" s="9">
        <v>1000</v>
      </c>
    </row>
    <row r="15" spans="1:14" s="5" customFormat="1" ht="15">
      <c r="A15" s="9">
        <v>11</v>
      </c>
      <c r="B15" s="9" t="s">
        <v>131</v>
      </c>
      <c r="C15" s="10" t="s">
        <v>132</v>
      </c>
      <c r="D15" s="10">
        <v>493</v>
      </c>
      <c r="E15" s="9" t="s">
        <v>97</v>
      </c>
      <c r="F15" s="9" t="s">
        <v>93</v>
      </c>
      <c r="G15" s="9" t="s">
        <v>29</v>
      </c>
      <c r="H15" s="9">
        <v>31</v>
      </c>
      <c r="I15" s="10" t="s">
        <v>229</v>
      </c>
      <c r="J15" s="10">
        <v>-50</v>
      </c>
      <c r="K15" s="9">
        <v>0</v>
      </c>
      <c r="L15" s="9">
        <f t="shared" si="0"/>
        <v>-19</v>
      </c>
      <c r="M15" s="9">
        <v>12</v>
      </c>
      <c r="N15" s="9"/>
    </row>
    <row r="16" spans="1:14" ht="15">
      <c r="A16" s="9">
        <v>12</v>
      </c>
      <c r="B16" s="9" t="s">
        <v>133</v>
      </c>
      <c r="C16" s="10" t="s">
        <v>134</v>
      </c>
      <c r="D16" s="10">
        <v>405</v>
      </c>
      <c r="E16" s="9" t="s">
        <v>33</v>
      </c>
      <c r="F16" s="9" t="s">
        <v>135</v>
      </c>
      <c r="G16" s="9" t="s">
        <v>35</v>
      </c>
      <c r="H16" s="9">
        <v>19</v>
      </c>
      <c r="I16" s="10" t="s">
        <v>227</v>
      </c>
      <c r="J16" s="10">
        <v>-50</v>
      </c>
      <c r="K16" s="9">
        <v>0</v>
      </c>
      <c r="L16" s="9">
        <f t="shared" si="0"/>
        <v>-31</v>
      </c>
      <c r="M16" s="9">
        <v>13</v>
      </c>
      <c r="N16" s="9"/>
    </row>
    <row r="17" spans="1:14" s="5" customFormat="1" ht="15">
      <c r="A17" s="9">
        <v>13</v>
      </c>
      <c r="B17" s="9" t="s">
        <v>84</v>
      </c>
      <c r="C17" s="10" t="s">
        <v>85</v>
      </c>
      <c r="D17" s="10">
        <v>477</v>
      </c>
      <c r="E17" s="9" t="s">
        <v>33</v>
      </c>
      <c r="F17" s="9" t="s">
        <v>136</v>
      </c>
      <c r="G17" s="9" t="s">
        <v>29</v>
      </c>
      <c r="H17" s="9">
        <v>0</v>
      </c>
      <c r="I17" s="10" t="s">
        <v>210</v>
      </c>
      <c r="J17" s="10">
        <v>-50</v>
      </c>
      <c r="K17" s="9">
        <v>0</v>
      </c>
      <c r="L17" s="9">
        <v>0</v>
      </c>
      <c r="M17" s="9" t="s">
        <v>210</v>
      </c>
      <c r="N17" s="9"/>
    </row>
    <row r="18" spans="1:14" ht="15">
      <c r="A18" s="9">
        <v>14</v>
      </c>
      <c r="B18" s="9" t="s">
        <v>154</v>
      </c>
      <c r="C18" s="10" t="s">
        <v>155</v>
      </c>
      <c r="D18" s="10">
        <v>406</v>
      </c>
      <c r="E18" s="9" t="s">
        <v>33</v>
      </c>
      <c r="F18" s="9" t="s">
        <v>135</v>
      </c>
      <c r="G18" s="9" t="s">
        <v>35</v>
      </c>
      <c r="H18" s="9">
        <v>118</v>
      </c>
      <c r="I18" s="10" t="s">
        <v>252</v>
      </c>
      <c r="J18" s="10">
        <v>25</v>
      </c>
      <c r="K18" s="9">
        <v>0</v>
      </c>
      <c r="L18" s="9">
        <f>H18+J18-K18</f>
        <v>143</v>
      </c>
      <c r="M18" s="9">
        <v>5</v>
      </c>
      <c r="N18" s="9"/>
    </row>
    <row r="19" spans="1:14" s="5" customFormat="1" ht="15">
      <c r="A19" s="9">
        <v>15</v>
      </c>
      <c r="B19" s="9" t="s">
        <v>127</v>
      </c>
      <c r="C19" s="10" t="s">
        <v>128</v>
      </c>
      <c r="D19" s="10">
        <v>402</v>
      </c>
      <c r="E19" s="9" t="s">
        <v>129</v>
      </c>
      <c r="F19" s="9" t="s">
        <v>130</v>
      </c>
      <c r="G19" s="9" t="s">
        <v>40</v>
      </c>
      <c r="H19" s="9">
        <v>70</v>
      </c>
      <c r="I19" s="16" t="s">
        <v>249</v>
      </c>
      <c r="J19" s="10">
        <v>-50</v>
      </c>
      <c r="K19" s="9">
        <v>0</v>
      </c>
      <c r="L19" s="9">
        <f>H19+J19-K19</f>
        <v>20</v>
      </c>
      <c r="M19" s="9">
        <v>8</v>
      </c>
      <c r="N19" s="9"/>
    </row>
    <row r="20" spans="1:14" ht="15" hidden="1">
      <c r="A20" s="9">
        <v>16</v>
      </c>
      <c r="B20" s="15"/>
      <c r="C20" s="10"/>
      <c r="D20" s="10"/>
      <c r="E20" s="9"/>
      <c r="F20" s="9"/>
      <c r="G20" s="9"/>
      <c r="H20" s="9" t="e">
        <f>#REF!</f>
        <v>#REF!</v>
      </c>
      <c r="I20" s="10"/>
      <c r="J20" s="10">
        <v>0</v>
      </c>
      <c r="K20" s="9">
        <v>0</v>
      </c>
      <c r="L20" s="9" t="e">
        <f aca="true" t="shared" si="1" ref="L20:L34">H20+J20-K20</f>
        <v>#REF!</v>
      </c>
      <c r="M20" s="9"/>
      <c r="N20" s="9"/>
    </row>
    <row r="21" spans="1:14" s="5" customFormat="1" ht="15" hidden="1">
      <c r="A21" s="9">
        <v>17</v>
      </c>
      <c r="B21" s="15"/>
      <c r="C21" s="10"/>
      <c r="D21" s="10"/>
      <c r="E21" s="9"/>
      <c r="F21" s="9"/>
      <c r="G21" s="9"/>
      <c r="H21" s="9" t="e">
        <f>#REF!</f>
        <v>#REF!</v>
      </c>
      <c r="I21" s="10"/>
      <c r="J21" s="10">
        <v>0</v>
      </c>
      <c r="K21" s="9">
        <v>0</v>
      </c>
      <c r="L21" s="9" t="e">
        <f t="shared" si="1"/>
        <v>#REF!</v>
      </c>
      <c r="M21" s="9"/>
      <c r="N21" s="9"/>
    </row>
    <row r="22" spans="1:14" ht="15" hidden="1">
      <c r="A22" s="9">
        <v>18</v>
      </c>
      <c r="B22" s="15"/>
      <c r="C22" s="10"/>
      <c r="D22" s="10"/>
      <c r="E22" s="9"/>
      <c r="F22" s="9"/>
      <c r="G22" s="9"/>
      <c r="H22" s="9" t="e">
        <f>#REF!</f>
        <v>#REF!</v>
      </c>
      <c r="I22" s="10"/>
      <c r="J22" s="10">
        <v>0</v>
      </c>
      <c r="K22" s="9">
        <v>0</v>
      </c>
      <c r="L22" s="9" t="e">
        <f t="shared" si="1"/>
        <v>#REF!</v>
      </c>
      <c r="M22" s="9"/>
      <c r="N22" s="9"/>
    </row>
    <row r="23" spans="1:14" s="5" customFormat="1" ht="15" hidden="1">
      <c r="A23" s="9">
        <v>19</v>
      </c>
      <c r="B23" s="15"/>
      <c r="C23" s="10"/>
      <c r="D23" s="10"/>
      <c r="E23" s="9"/>
      <c r="F23" s="9"/>
      <c r="G23" s="9"/>
      <c r="H23" s="9" t="e">
        <f>#REF!</f>
        <v>#REF!</v>
      </c>
      <c r="I23" s="10"/>
      <c r="J23" s="10">
        <v>0</v>
      </c>
      <c r="K23" s="9">
        <v>0</v>
      </c>
      <c r="L23" s="9" t="e">
        <f t="shared" si="1"/>
        <v>#REF!</v>
      </c>
      <c r="M23" s="9"/>
      <c r="N23" s="9"/>
    </row>
    <row r="24" spans="1:14" ht="15" hidden="1">
      <c r="A24" s="9">
        <v>20</v>
      </c>
      <c r="B24" s="15"/>
      <c r="C24" s="10"/>
      <c r="D24" s="10"/>
      <c r="E24" s="9"/>
      <c r="F24" s="9"/>
      <c r="G24" s="9"/>
      <c r="H24" s="9" t="e">
        <f>#REF!</f>
        <v>#REF!</v>
      </c>
      <c r="I24" s="10"/>
      <c r="J24" s="10">
        <v>0</v>
      </c>
      <c r="K24" s="9">
        <v>0</v>
      </c>
      <c r="L24" s="9" t="e">
        <f t="shared" si="1"/>
        <v>#REF!</v>
      </c>
      <c r="M24" s="9"/>
      <c r="N24" s="9"/>
    </row>
    <row r="25" spans="1:14" s="5" customFormat="1" ht="15" hidden="1">
      <c r="A25" s="9">
        <v>21</v>
      </c>
      <c r="B25" s="15"/>
      <c r="C25" s="10"/>
      <c r="D25" s="10"/>
      <c r="E25" s="9"/>
      <c r="F25" s="9"/>
      <c r="G25" s="9"/>
      <c r="H25" s="9" t="e">
        <f>#REF!</f>
        <v>#REF!</v>
      </c>
      <c r="I25" s="14"/>
      <c r="J25" s="10">
        <v>0</v>
      </c>
      <c r="K25" s="9">
        <v>0</v>
      </c>
      <c r="L25" s="9" t="e">
        <f t="shared" si="1"/>
        <v>#REF!</v>
      </c>
      <c r="M25" s="9"/>
      <c r="N25" s="9"/>
    </row>
    <row r="26" spans="1:14" ht="15" hidden="1">
      <c r="A26" s="9">
        <v>22</v>
      </c>
      <c r="B26" s="15"/>
      <c r="C26" s="10"/>
      <c r="D26" s="10"/>
      <c r="E26" s="9"/>
      <c r="F26" s="9"/>
      <c r="G26" s="9"/>
      <c r="H26" s="9" t="e">
        <f>#REF!</f>
        <v>#REF!</v>
      </c>
      <c r="I26" s="10"/>
      <c r="J26" s="10">
        <v>0</v>
      </c>
      <c r="K26" s="9">
        <v>0</v>
      </c>
      <c r="L26" s="9" t="e">
        <f t="shared" si="1"/>
        <v>#REF!</v>
      </c>
      <c r="M26" s="9"/>
      <c r="N26" s="9"/>
    </row>
    <row r="27" spans="1:14" ht="15" hidden="1">
      <c r="A27" s="9">
        <v>23</v>
      </c>
      <c r="B27" s="15"/>
      <c r="C27" s="10"/>
      <c r="D27" s="10"/>
      <c r="E27" s="9"/>
      <c r="F27" s="9"/>
      <c r="G27" s="9"/>
      <c r="H27" s="9" t="e">
        <f>#REF!</f>
        <v>#REF!</v>
      </c>
      <c r="I27" s="10"/>
      <c r="J27" s="10">
        <v>0</v>
      </c>
      <c r="K27" s="9">
        <v>0</v>
      </c>
      <c r="L27" s="9" t="e">
        <f t="shared" si="1"/>
        <v>#REF!</v>
      </c>
      <c r="M27" s="9"/>
      <c r="N27" s="9"/>
    </row>
    <row r="28" spans="1:14" s="5" customFormat="1" ht="15" hidden="1">
      <c r="A28" s="9">
        <v>24</v>
      </c>
      <c r="B28" s="15"/>
      <c r="C28" s="10"/>
      <c r="D28" s="10"/>
      <c r="E28" s="9"/>
      <c r="F28" s="9"/>
      <c r="G28" s="9"/>
      <c r="H28" s="9" t="e">
        <f>#REF!</f>
        <v>#REF!</v>
      </c>
      <c r="I28" s="10"/>
      <c r="J28" s="10">
        <v>0</v>
      </c>
      <c r="K28" s="9">
        <v>0</v>
      </c>
      <c r="L28" s="9" t="e">
        <f t="shared" si="1"/>
        <v>#REF!</v>
      </c>
      <c r="M28" s="9"/>
      <c r="N28" s="9"/>
    </row>
    <row r="29" spans="1:14" ht="15" hidden="1">
      <c r="A29" s="9">
        <v>25</v>
      </c>
      <c r="B29" s="15"/>
      <c r="C29" s="10"/>
      <c r="D29" s="10"/>
      <c r="E29" s="9"/>
      <c r="F29" s="9"/>
      <c r="G29" s="9"/>
      <c r="H29" s="9" t="e">
        <f>#REF!</f>
        <v>#REF!</v>
      </c>
      <c r="I29" s="10"/>
      <c r="J29" s="10">
        <v>0</v>
      </c>
      <c r="K29" s="9">
        <v>0</v>
      </c>
      <c r="L29" s="9" t="e">
        <f t="shared" si="1"/>
        <v>#REF!</v>
      </c>
      <c r="M29" s="9"/>
      <c r="N29" s="9"/>
    </row>
    <row r="30" spans="1:14" s="5" customFormat="1" ht="15" hidden="1">
      <c r="A30" s="9">
        <v>26</v>
      </c>
      <c r="B30" s="15"/>
      <c r="C30" s="10"/>
      <c r="D30" s="10"/>
      <c r="E30" s="9"/>
      <c r="F30" s="9"/>
      <c r="G30" s="9"/>
      <c r="H30" s="9" t="e">
        <f>#REF!</f>
        <v>#REF!</v>
      </c>
      <c r="I30" s="10"/>
      <c r="J30" s="10">
        <v>0</v>
      </c>
      <c r="K30" s="9">
        <v>0</v>
      </c>
      <c r="L30" s="9" t="e">
        <f t="shared" si="1"/>
        <v>#REF!</v>
      </c>
      <c r="M30" s="9"/>
      <c r="N30" s="9"/>
    </row>
    <row r="31" spans="1:14" ht="15" hidden="1">
      <c r="A31" s="9">
        <v>27</v>
      </c>
      <c r="B31" s="15"/>
      <c r="C31" s="10"/>
      <c r="D31" s="10"/>
      <c r="E31" s="9"/>
      <c r="F31" s="9"/>
      <c r="G31" s="9"/>
      <c r="H31" s="9" t="e">
        <f>#REF!</f>
        <v>#REF!</v>
      </c>
      <c r="I31" s="10"/>
      <c r="J31" s="10">
        <v>0</v>
      </c>
      <c r="K31" s="9">
        <v>0</v>
      </c>
      <c r="L31" s="9" t="e">
        <f t="shared" si="1"/>
        <v>#REF!</v>
      </c>
      <c r="M31" s="9"/>
      <c r="N31" s="9"/>
    </row>
    <row r="32" spans="1:14" s="5" customFormat="1" ht="15" hidden="1">
      <c r="A32" s="9">
        <v>28</v>
      </c>
      <c r="B32" s="15"/>
      <c r="C32" s="10"/>
      <c r="D32" s="10"/>
      <c r="E32" s="9"/>
      <c r="F32" s="9"/>
      <c r="G32" s="9"/>
      <c r="H32" s="9" t="e">
        <f>#REF!</f>
        <v>#REF!</v>
      </c>
      <c r="I32" s="10"/>
      <c r="J32" s="10">
        <v>0</v>
      </c>
      <c r="K32" s="9">
        <v>0</v>
      </c>
      <c r="L32" s="9" t="e">
        <f t="shared" si="1"/>
        <v>#REF!</v>
      </c>
      <c r="M32" s="9"/>
      <c r="N32" s="9"/>
    </row>
    <row r="33" spans="1:14" ht="15" hidden="1">
      <c r="A33" s="9">
        <v>29</v>
      </c>
      <c r="B33" s="15"/>
      <c r="C33" s="10"/>
      <c r="D33" s="10"/>
      <c r="E33" s="9"/>
      <c r="F33" s="9"/>
      <c r="G33" s="9"/>
      <c r="H33" s="9" t="e">
        <f>#REF!</f>
        <v>#REF!</v>
      </c>
      <c r="I33" s="10"/>
      <c r="J33" s="10">
        <v>0</v>
      </c>
      <c r="K33" s="9">
        <v>0</v>
      </c>
      <c r="L33" s="9" t="e">
        <f t="shared" si="1"/>
        <v>#REF!</v>
      </c>
      <c r="M33" s="9"/>
      <c r="N33" s="9"/>
    </row>
    <row r="34" spans="1:14" s="5" customFormat="1" ht="15" hidden="1">
      <c r="A34" s="9">
        <v>30</v>
      </c>
      <c r="B34" s="15"/>
      <c r="C34" s="10"/>
      <c r="D34" s="10"/>
      <c r="E34" s="9"/>
      <c r="F34" s="9"/>
      <c r="G34" s="9"/>
      <c r="H34" s="9" t="e">
        <f>#REF!</f>
        <v>#REF!</v>
      </c>
      <c r="I34" s="10"/>
      <c r="J34" s="10">
        <v>0</v>
      </c>
      <c r="K34" s="9">
        <v>0</v>
      </c>
      <c r="L34" s="9" t="e">
        <f t="shared" si="1"/>
        <v>#REF!</v>
      </c>
      <c r="M34" s="9"/>
      <c r="N34" s="9"/>
    </row>
  </sheetData>
  <sheetProtection/>
  <mergeCells count="1">
    <mergeCell ref="A4:N4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90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4.375" style="2" bestFit="1" customWidth="1"/>
    <col min="2" max="2" width="25.25390625" style="2" customWidth="1"/>
    <col min="3" max="3" width="10.00390625" style="3" bestFit="1" customWidth="1"/>
    <col min="4" max="4" width="7.875" style="3" bestFit="1" customWidth="1"/>
    <col min="5" max="5" width="23.375" style="2" bestFit="1" customWidth="1"/>
    <col min="6" max="6" width="18.375" style="2" bestFit="1" customWidth="1"/>
    <col min="7" max="7" width="16.75390625" style="2" bestFit="1" customWidth="1"/>
    <col min="8" max="8" width="5.75390625" style="2" bestFit="1" customWidth="1"/>
    <col min="9" max="9" width="8.375" style="3" bestFit="1" customWidth="1"/>
    <col min="10" max="10" width="7.875" style="3" bestFit="1" customWidth="1"/>
    <col min="11" max="11" width="3.875" style="2" bestFit="1" customWidth="1"/>
    <col min="12" max="12" width="5.875" style="2" bestFit="1" customWidth="1"/>
    <col min="13" max="13" width="6.00390625" style="2" bestFit="1" customWidth="1"/>
    <col min="14" max="16384" width="9.125" style="2" customWidth="1"/>
  </cols>
  <sheetData>
    <row r="1" ht="15.75">
      <c r="B1" s="17" t="s">
        <v>267</v>
      </c>
    </row>
    <row r="2" ht="15.75">
      <c r="B2" s="8" t="s">
        <v>19</v>
      </c>
    </row>
    <row r="3" spans="1:13" s="1" customFormat="1" ht="65.25" customHeight="1">
      <c r="A3" s="12" t="s">
        <v>7</v>
      </c>
      <c r="B3" s="11" t="s">
        <v>0</v>
      </c>
      <c r="C3" s="13" t="s">
        <v>8</v>
      </c>
      <c r="D3" s="13" t="s">
        <v>14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13</v>
      </c>
      <c r="K3" s="12" t="s">
        <v>4</v>
      </c>
      <c r="L3" s="12" t="s">
        <v>6</v>
      </c>
      <c r="M3" s="12" t="s">
        <v>5</v>
      </c>
    </row>
    <row r="4" spans="1:13" s="4" customFormat="1" ht="15.75">
      <c r="A4" s="22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4" s="5" customFormat="1" ht="15">
      <c r="A5" s="9">
        <v>1</v>
      </c>
      <c r="B5" s="9" t="s">
        <v>123</v>
      </c>
      <c r="C5" s="10" t="s">
        <v>124</v>
      </c>
      <c r="D5" s="10">
        <v>608</v>
      </c>
      <c r="E5" s="9" t="s">
        <v>97</v>
      </c>
      <c r="F5" s="9" t="s">
        <v>39</v>
      </c>
      <c r="G5" s="9" t="s">
        <v>29</v>
      </c>
      <c r="H5" s="9">
        <v>0</v>
      </c>
      <c r="I5" s="16" t="s">
        <v>210</v>
      </c>
      <c r="J5" s="10">
        <v>-50</v>
      </c>
      <c r="K5" s="9">
        <v>0</v>
      </c>
      <c r="L5" s="9">
        <v>0</v>
      </c>
      <c r="M5" s="9" t="s">
        <v>210</v>
      </c>
      <c r="N5" s="2"/>
    </row>
    <row r="6" spans="1:14" ht="15">
      <c r="A6" s="9">
        <v>2</v>
      </c>
      <c r="B6" s="9" t="s">
        <v>125</v>
      </c>
      <c r="C6" s="10" t="s">
        <v>126</v>
      </c>
      <c r="D6" s="10">
        <v>606</v>
      </c>
      <c r="E6" s="9" t="s">
        <v>81</v>
      </c>
      <c r="F6" s="9" t="s">
        <v>82</v>
      </c>
      <c r="G6" s="9" t="s">
        <v>40</v>
      </c>
      <c r="H6" s="9">
        <v>137</v>
      </c>
      <c r="I6" s="16" t="s">
        <v>255</v>
      </c>
      <c r="J6" s="10">
        <v>-50</v>
      </c>
      <c r="K6" s="9">
        <v>0</v>
      </c>
      <c r="L6" s="9">
        <f aca="true" t="shared" si="0" ref="L6:L18">H6+J6-K6</f>
        <v>87</v>
      </c>
      <c r="M6" s="9">
        <v>9</v>
      </c>
      <c r="N6" s="5"/>
    </row>
    <row r="7" spans="1:13" s="5" customFormat="1" ht="15">
      <c r="A7" s="18">
        <v>3</v>
      </c>
      <c r="B7" s="18" t="s">
        <v>122</v>
      </c>
      <c r="C7" s="19">
        <v>315</v>
      </c>
      <c r="D7" s="19">
        <v>610</v>
      </c>
      <c r="E7" s="18" t="s">
        <v>27</v>
      </c>
      <c r="F7" s="18" t="s">
        <v>82</v>
      </c>
      <c r="G7" s="18" t="s">
        <v>29</v>
      </c>
      <c r="H7" s="18">
        <v>225</v>
      </c>
      <c r="I7" s="20" t="s">
        <v>254</v>
      </c>
      <c r="J7" s="19">
        <v>25</v>
      </c>
      <c r="K7" s="18">
        <v>0</v>
      </c>
      <c r="L7" s="18">
        <f t="shared" si="0"/>
        <v>250</v>
      </c>
      <c r="M7" s="18">
        <v>3</v>
      </c>
    </row>
    <row r="8" spans="1:14" ht="15">
      <c r="A8" s="9">
        <v>4</v>
      </c>
      <c r="B8" s="9" t="s">
        <v>120</v>
      </c>
      <c r="C8" s="10" t="s">
        <v>121</v>
      </c>
      <c r="D8" s="10">
        <v>624</v>
      </c>
      <c r="E8" s="9" t="s">
        <v>33</v>
      </c>
      <c r="F8" s="9" t="s">
        <v>98</v>
      </c>
      <c r="G8" s="9" t="s">
        <v>40</v>
      </c>
      <c r="H8" s="9">
        <v>85</v>
      </c>
      <c r="I8" s="16" t="s">
        <v>256</v>
      </c>
      <c r="J8" s="10">
        <v>0</v>
      </c>
      <c r="K8" s="9">
        <v>0</v>
      </c>
      <c r="L8" s="9">
        <f t="shared" si="0"/>
        <v>85</v>
      </c>
      <c r="M8" s="9">
        <v>7</v>
      </c>
      <c r="N8" s="5"/>
    </row>
    <row r="9" spans="1:14" s="5" customFormat="1" ht="15">
      <c r="A9" s="9">
        <v>5</v>
      </c>
      <c r="B9" s="9" t="s">
        <v>117</v>
      </c>
      <c r="C9" s="10" t="s">
        <v>118</v>
      </c>
      <c r="D9" s="10">
        <v>607</v>
      </c>
      <c r="E9" s="9" t="s">
        <v>27</v>
      </c>
      <c r="F9" s="9" t="s">
        <v>119</v>
      </c>
      <c r="G9" s="9" t="s">
        <v>29</v>
      </c>
      <c r="H9" s="9">
        <v>141</v>
      </c>
      <c r="I9" s="16" t="s">
        <v>261</v>
      </c>
      <c r="J9" s="10">
        <v>-50</v>
      </c>
      <c r="K9" s="9">
        <v>0</v>
      </c>
      <c r="L9" s="9">
        <f t="shared" si="0"/>
        <v>91</v>
      </c>
      <c r="M9" s="9">
        <v>6</v>
      </c>
      <c r="N9" s="2"/>
    </row>
    <row r="10" spans="1:14" ht="15">
      <c r="A10" s="9">
        <v>6</v>
      </c>
      <c r="B10" s="9" t="s">
        <v>112</v>
      </c>
      <c r="C10" s="10" t="s">
        <v>113</v>
      </c>
      <c r="D10" s="10">
        <v>637</v>
      </c>
      <c r="E10" s="9" t="s">
        <v>114</v>
      </c>
      <c r="F10" s="9" t="s">
        <v>115</v>
      </c>
      <c r="G10" s="9" t="s">
        <v>116</v>
      </c>
      <c r="H10" s="9">
        <v>12</v>
      </c>
      <c r="I10" s="16" t="s">
        <v>233</v>
      </c>
      <c r="J10" s="10">
        <v>-50</v>
      </c>
      <c r="K10" s="9">
        <v>0</v>
      </c>
      <c r="L10" s="9">
        <f t="shared" si="0"/>
        <v>-38</v>
      </c>
      <c r="M10" s="9">
        <v>13</v>
      </c>
      <c r="N10" s="5"/>
    </row>
    <row r="11" spans="1:14" s="5" customFormat="1" ht="15">
      <c r="A11" s="18">
        <v>7</v>
      </c>
      <c r="B11" s="18" t="s">
        <v>110</v>
      </c>
      <c r="C11" s="19" t="s">
        <v>111</v>
      </c>
      <c r="D11" s="19">
        <v>609</v>
      </c>
      <c r="E11" s="18" t="s">
        <v>27</v>
      </c>
      <c r="F11" s="18" t="s">
        <v>82</v>
      </c>
      <c r="G11" s="18" t="s">
        <v>29</v>
      </c>
      <c r="H11" s="18">
        <v>228</v>
      </c>
      <c r="I11" s="20" t="s">
        <v>258</v>
      </c>
      <c r="J11" s="19">
        <v>25</v>
      </c>
      <c r="K11" s="18">
        <v>0</v>
      </c>
      <c r="L11" s="18">
        <f t="shared" si="0"/>
        <v>253</v>
      </c>
      <c r="M11" s="18">
        <v>2</v>
      </c>
      <c r="N11" s="2"/>
    </row>
    <row r="12" spans="1:14" ht="15">
      <c r="A12" s="9">
        <v>8</v>
      </c>
      <c r="B12" s="9" t="s">
        <v>103</v>
      </c>
      <c r="C12" s="10" t="s">
        <v>104</v>
      </c>
      <c r="D12" s="10">
        <v>628</v>
      </c>
      <c r="E12" s="9" t="s">
        <v>97</v>
      </c>
      <c r="F12" s="9" t="s">
        <v>105</v>
      </c>
      <c r="G12" s="9" t="s">
        <v>29</v>
      </c>
      <c r="H12" s="9">
        <v>68</v>
      </c>
      <c r="I12" s="16" t="s">
        <v>239</v>
      </c>
      <c r="J12" s="10">
        <v>-50</v>
      </c>
      <c r="K12" s="9">
        <v>0</v>
      </c>
      <c r="L12" s="9">
        <f t="shared" si="0"/>
        <v>18</v>
      </c>
      <c r="M12" s="9">
        <v>11</v>
      </c>
      <c r="N12" s="5" t="s">
        <v>265</v>
      </c>
    </row>
    <row r="13" spans="1:14" s="5" customFormat="1" ht="15">
      <c r="A13" s="9">
        <v>9</v>
      </c>
      <c r="B13" s="9" t="s">
        <v>99</v>
      </c>
      <c r="C13" s="10" t="s">
        <v>100</v>
      </c>
      <c r="D13" s="10">
        <v>604</v>
      </c>
      <c r="E13" s="9" t="s">
        <v>102</v>
      </c>
      <c r="F13" s="9" t="s">
        <v>101</v>
      </c>
      <c r="G13" s="9" t="s">
        <v>35</v>
      </c>
      <c r="H13" s="9">
        <v>56</v>
      </c>
      <c r="I13" s="10" t="s">
        <v>244</v>
      </c>
      <c r="J13" s="10">
        <v>-50</v>
      </c>
      <c r="K13" s="9">
        <v>0</v>
      </c>
      <c r="L13" s="9">
        <f t="shared" si="0"/>
        <v>6</v>
      </c>
      <c r="M13" s="9">
        <v>12</v>
      </c>
      <c r="N13" s="2"/>
    </row>
    <row r="14" spans="1:14" ht="15">
      <c r="A14" s="18">
        <v>10</v>
      </c>
      <c r="B14" s="18" t="s">
        <v>95</v>
      </c>
      <c r="C14" s="19" t="s">
        <v>96</v>
      </c>
      <c r="D14" s="19">
        <v>630</v>
      </c>
      <c r="E14" s="18" t="s">
        <v>97</v>
      </c>
      <c r="F14" s="18" t="s">
        <v>98</v>
      </c>
      <c r="G14" s="18" t="s">
        <v>29</v>
      </c>
      <c r="H14" s="18">
        <v>225</v>
      </c>
      <c r="I14" s="20" t="s">
        <v>243</v>
      </c>
      <c r="J14" s="19">
        <v>75</v>
      </c>
      <c r="K14" s="18">
        <v>0</v>
      </c>
      <c r="L14" s="18">
        <f t="shared" si="0"/>
        <v>300</v>
      </c>
      <c r="M14" s="18">
        <v>1</v>
      </c>
      <c r="N14" s="5"/>
    </row>
    <row r="15" spans="1:14" s="5" customFormat="1" ht="15">
      <c r="A15" s="9">
        <v>11</v>
      </c>
      <c r="B15" s="9" t="s">
        <v>92</v>
      </c>
      <c r="C15" s="10">
        <v>928</v>
      </c>
      <c r="D15" s="10">
        <v>635</v>
      </c>
      <c r="E15" s="9" t="s">
        <v>33</v>
      </c>
      <c r="F15" s="9" t="s">
        <v>93</v>
      </c>
      <c r="G15" s="9" t="s">
        <v>94</v>
      </c>
      <c r="H15" s="9">
        <v>85</v>
      </c>
      <c r="I15" s="16" t="s">
        <v>259</v>
      </c>
      <c r="J15" s="10">
        <v>0</v>
      </c>
      <c r="K15" s="9">
        <v>0</v>
      </c>
      <c r="L15" s="9">
        <f t="shared" si="0"/>
        <v>85</v>
      </c>
      <c r="M15" s="9">
        <v>8</v>
      </c>
      <c r="N15" s="2"/>
    </row>
    <row r="16" spans="1:14" ht="15">
      <c r="A16" s="9">
        <v>12</v>
      </c>
      <c r="B16" s="9" t="s">
        <v>90</v>
      </c>
      <c r="C16" s="10" t="s">
        <v>91</v>
      </c>
      <c r="D16" s="10">
        <v>640</v>
      </c>
      <c r="E16" s="9" t="s">
        <v>33</v>
      </c>
      <c r="F16" s="9" t="s">
        <v>82</v>
      </c>
      <c r="G16" s="9" t="s">
        <v>48</v>
      </c>
      <c r="H16" s="9">
        <v>112</v>
      </c>
      <c r="I16" s="16" t="s">
        <v>245</v>
      </c>
      <c r="J16" s="10">
        <v>0</v>
      </c>
      <c r="K16" s="9">
        <v>0</v>
      </c>
      <c r="L16" s="9">
        <f t="shared" si="0"/>
        <v>112</v>
      </c>
      <c r="M16" s="9">
        <v>5</v>
      </c>
      <c r="N16" s="5"/>
    </row>
    <row r="17" spans="1:14" s="5" customFormat="1" ht="15">
      <c r="A17" s="9">
        <v>13</v>
      </c>
      <c r="B17" s="9" t="s">
        <v>205</v>
      </c>
      <c r="C17" s="10" t="s">
        <v>86</v>
      </c>
      <c r="D17" s="10">
        <v>612</v>
      </c>
      <c r="E17" s="9" t="s">
        <v>87</v>
      </c>
      <c r="F17" s="9" t="s">
        <v>88</v>
      </c>
      <c r="G17" s="9" t="s">
        <v>89</v>
      </c>
      <c r="H17" s="9">
        <v>110</v>
      </c>
      <c r="I17" s="16" t="s">
        <v>247</v>
      </c>
      <c r="J17" s="10">
        <v>25</v>
      </c>
      <c r="K17" s="9">
        <v>0</v>
      </c>
      <c r="L17" s="9">
        <f t="shared" si="0"/>
        <v>135</v>
      </c>
      <c r="M17" s="9">
        <v>4</v>
      </c>
      <c r="N17" s="2"/>
    </row>
    <row r="18" spans="1:13" ht="15">
      <c r="A18" s="9">
        <v>14</v>
      </c>
      <c r="B18" s="9" t="s">
        <v>79</v>
      </c>
      <c r="C18" s="10" t="s">
        <v>80</v>
      </c>
      <c r="D18" s="10">
        <v>634</v>
      </c>
      <c r="E18" s="9" t="s">
        <v>81</v>
      </c>
      <c r="F18" s="9" t="s">
        <v>82</v>
      </c>
      <c r="G18" s="9" t="s">
        <v>83</v>
      </c>
      <c r="H18" s="9">
        <v>132</v>
      </c>
      <c r="I18" s="16" t="s">
        <v>257</v>
      </c>
      <c r="J18" s="10">
        <v>-50</v>
      </c>
      <c r="K18" s="9">
        <v>0</v>
      </c>
      <c r="L18" s="9">
        <f t="shared" si="0"/>
        <v>82</v>
      </c>
      <c r="M18" s="9">
        <v>10</v>
      </c>
    </row>
    <row r="19" spans="1:13" s="5" customFormat="1" ht="15" hidden="1">
      <c r="A19" s="9">
        <v>15</v>
      </c>
      <c r="B19" s="15"/>
      <c r="C19" s="10"/>
      <c r="D19" s="10"/>
      <c r="E19" s="9"/>
      <c r="F19" s="9"/>
      <c r="G19" s="9"/>
      <c r="H19" s="9" t="e">
        <f>#REF!</f>
        <v>#REF!</v>
      </c>
      <c r="I19" s="10"/>
      <c r="J19" s="10">
        <v>0</v>
      </c>
      <c r="K19" s="9">
        <v>0</v>
      </c>
      <c r="L19" s="9" t="e">
        <f aca="true" t="shared" si="1" ref="L19:L24">H19+J19-K19</f>
        <v>#REF!</v>
      </c>
      <c r="M19" s="9"/>
    </row>
    <row r="20" spans="1:13" ht="15" hidden="1">
      <c r="A20" s="9">
        <v>16</v>
      </c>
      <c r="B20" s="15"/>
      <c r="C20" s="10"/>
      <c r="D20" s="10"/>
      <c r="E20" s="9"/>
      <c r="F20" s="9"/>
      <c r="G20" s="9"/>
      <c r="H20" s="9" t="e">
        <f>#REF!</f>
        <v>#REF!</v>
      </c>
      <c r="I20" s="10"/>
      <c r="J20" s="10">
        <v>0</v>
      </c>
      <c r="K20" s="9">
        <v>0</v>
      </c>
      <c r="L20" s="9" t="e">
        <f t="shared" si="1"/>
        <v>#REF!</v>
      </c>
      <c r="M20" s="9"/>
    </row>
    <row r="21" spans="1:13" s="5" customFormat="1" ht="15" hidden="1">
      <c r="A21" s="9">
        <v>17</v>
      </c>
      <c r="B21" s="15"/>
      <c r="C21" s="10"/>
      <c r="D21" s="10"/>
      <c r="E21" s="9"/>
      <c r="F21" s="9"/>
      <c r="G21" s="9"/>
      <c r="H21" s="9" t="e">
        <f>#REF!</f>
        <v>#REF!</v>
      </c>
      <c r="I21" s="10"/>
      <c r="J21" s="10">
        <v>0</v>
      </c>
      <c r="K21" s="9">
        <v>0</v>
      </c>
      <c r="L21" s="9" t="e">
        <f t="shared" si="1"/>
        <v>#REF!</v>
      </c>
      <c r="M21" s="9"/>
    </row>
    <row r="22" spans="1:13" ht="15" hidden="1">
      <c r="A22" s="9">
        <v>18</v>
      </c>
      <c r="B22" s="15"/>
      <c r="C22" s="10"/>
      <c r="D22" s="10"/>
      <c r="E22" s="9"/>
      <c r="F22" s="9"/>
      <c r="G22" s="9"/>
      <c r="H22" s="9" t="e">
        <f>#REF!</f>
        <v>#REF!</v>
      </c>
      <c r="I22" s="10"/>
      <c r="J22" s="10">
        <v>0</v>
      </c>
      <c r="K22" s="9">
        <v>0</v>
      </c>
      <c r="L22" s="9" t="e">
        <f t="shared" si="1"/>
        <v>#REF!</v>
      </c>
      <c r="M22" s="9"/>
    </row>
    <row r="23" spans="1:13" s="5" customFormat="1" ht="15" hidden="1">
      <c r="A23" s="9">
        <v>19</v>
      </c>
      <c r="B23" s="15"/>
      <c r="C23" s="10"/>
      <c r="D23" s="10"/>
      <c r="E23" s="9"/>
      <c r="F23" s="9"/>
      <c r="G23" s="9"/>
      <c r="H23" s="9" t="e">
        <f>#REF!</f>
        <v>#REF!</v>
      </c>
      <c r="I23" s="10"/>
      <c r="J23" s="10">
        <v>0</v>
      </c>
      <c r="K23" s="9">
        <v>0</v>
      </c>
      <c r="L23" s="9" t="e">
        <f t="shared" si="1"/>
        <v>#REF!</v>
      </c>
      <c r="M23" s="9"/>
    </row>
    <row r="24" spans="1:13" ht="15" hidden="1">
      <c r="A24" s="9">
        <v>20</v>
      </c>
      <c r="B24" s="15"/>
      <c r="C24" s="10"/>
      <c r="D24" s="10"/>
      <c r="E24" s="9"/>
      <c r="F24" s="9"/>
      <c r="G24" s="9"/>
      <c r="H24" s="9" t="e">
        <f>#REF!</f>
        <v>#REF!</v>
      </c>
      <c r="I24" s="10"/>
      <c r="J24" s="10">
        <v>0</v>
      </c>
      <c r="K24" s="9">
        <v>0</v>
      </c>
      <c r="L24" s="9" t="e">
        <f t="shared" si="1"/>
        <v>#REF!</v>
      </c>
      <c r="M24" s="9"/>
    </row>
  </sheetData>
  <sheetProtection/>
  <mergeCells count="1">
    <mergeCell ref="A4:M4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Normal="90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9.375" style="3" bestFit="1" customWidth="1"/>
    <col min="4" max="4" width="7.875" style="3" bestFit="1" customWidth="1"/>
    <col min="5" max="5" width="18.625" style="2" bestFit="1" customWidth="1"/>
    <col min="6" max="6" width="14.875" style="2" bestFit="1" customWidth="1"/>
    <col min="7" max="7" width="15.00390625" style="2" bestFit="1" customWidth="1"/>
    <col min="8" max="8" width="5.75390625" style="2" bestFit="1" customWidth="1"/>
    <col min="9" max="9" width="8.375" style="3" bestFit="1" customWidth="1"/>
    <col min="10" max="10" width="7.875" style="3" bestFit="1" customWidth="1"/>
    <col min="11" max="11" width="3.875" style="2" bestFit="1" customWidth="1"/>
    <col min="12" max="12" width="5.875" style="2" bestFit="1" customWidth="1"/>
    <col min="13" max="13" width="3.25390625" style="2" bestFit="1" customWidth="1"/>
    <col min="14" max="16384" width="9.125" style="2" customWidth="1"/>
  </cols>
  <sheetData>
    <row r="1" ht="15.75">
      <c r="B1" s="17" t="s">
        <v>267</v>
      </c>
    </row>
    <row r="2" ht="15.75">
      <c r="B2" s="8" t="s">
        <v>22</v>
      </c>
    </row>
    <row r="3" spans="1:13" s="1" customFormat="1" ht="65.25" customHeight="1">
      <c r="A3" s="12" t="s">
        <v>7</v>
      </c>
      <c r="B3" s="11" t="s">
        <v>0</v>
      </c>
      <c r="C3" s="13" t="s">
        <v>8</v>
      </c>
      <c r="D3" s="13" t="s">
        <v>14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13</v>
      </c>
      <c r="K3" s="12" t="s">
        <v>4</v>
      </c>
      <c r="L3" s="12" t="s">
        <v>6</v>
      </c>
      <c r="M3" s="12" t="s">
        <v>5</v>
      </c>
    </row>
    <row r="4" spans="1:13" s="4" customFormat="1" ht="15.75">
      <c r="A4" s="22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ht="15">
      <c r="A5" s="18">
        <v>1</v>
      </c>
      <c r="B5" s="18" t="s">
        <v>61</v>
      </c>
      <c r="C5" s="19" t="s">
        <v>62</v>
      </c>
      <c r="D5" s="19">
        <v>701</v>
      </c>
      <c r="E5" s="18" t="s">
        <v>59</v>
      </c>
      <c r="F5" s="18" t="s">
        <v>63</v>
      </c>
      <c r="G5" s="18" t="s">
        <v>48</v>
      </c>
      <c r="H5" s="18">
        <v>224</v>
      </c>
      <c r="I5" s="19" t="s">
        <v>235</v>
      </c>
      <c r="J5" s="19">
        <v>75</v>
      </c>
      <c r="K5" s="18">
        <v>0</v>
      </c>
      <c r="L5" s="18">
        <f aca="true" t="shared" si="0" ref="L5:L13">H5+J5-K5</f>
        <v>299</v>
      </c>
      <c r="M5" s="18">
        <v>1</v>
      </c>
    </row>
    <row r="6" spans="1:13" s="5" customFormat="1" ht="15">
      <c r="A6" s="9">
        <v>2</v>
      </c>
      <c r="B6" s="9" t="s">
        <v>37</v>
      </c>
      <c r="C6" s="10" t="s">
        <v>38</v>
      </c>
      <c r="D6" s="10">
        <v>707</v>
      </c>
      <c r="E6" s="9" t="s">
        <v>33</v>
      </c>
      <c r="F6" s="9" t="s">
        <v>39</v>
      </c>
      <c r="G6" s="9" t="s">
        <v>40</v>
      </c>
      <c r="H6" s="9">
        <v>66</v>
      </c>
      <c r="I6" s="10" t="s">
        <v>217</v>
      </c>
      <c r="J6" s="10">
        <v>-50</v>
      </c>
      <c r="K6" s="9">
        <v>0</v>
      </c>
      <c r="L6" s="9">
        <f t="shared" si="0"/>
        <v>16</v>
      </c>
      <c r="M6" s="9">
        <v>5</v>
      </c>
    </row>
    <row r="7" spans="1:13" ht="15">
      <c r="A7" s="9">
        <v>3</v>
      </c>
      <c r="B7" s="9" t="s">
        <v>41</v>
      </c>
      <c r="C7" s="10" t="s">
        <v>42</v>
      </c>
      <c r="D7" s="10">
        <v>708</v>
      </c>
      <c r="E7" s="9" t="s">
        <v>43</v>
      </c>
      <c r="F7" s="9" t="s">
        <v>44</v>
      </c>
      <c r="G7" s="9" t="s">
        <v>29</v>
      </c>
      <c r="H7" s="9">
        <v>57</v>
      </c>
      <c r="I7" s="10" t="s">
        <v>234</v>
      </c>
      <c r="J7" s="10">
        <v>-50</v>
      </c>
      <c r="K7" s="9">
        <v>0</v>
      </c>
      <c r="L7" s="9">
        <f t="shared" si="0"/>
        <v>7</v>
      </c>
      <c r="M7" s="9">
        <v>6</v>
      </c>
    </row>
    <row r="8" spans="1:13" s="5" customFormat="1" ht="15">
      <c r="A8" s="9">
        <v>4</v>
      </c>
      <c r="B8" s="9" t="s">
        <v>57</v>
      </c>
      <c r="C8" s="10" t="s">
        <v>58</v>
      </c>
      <c r="D8" s="10">
        <v>702</v>
      </c>
      <c r="E8" s="9" t="s">
        <v>59</v>
      </c>
      <c r="F8" s="9" t="s">
        <v>60</v>
      </c>
      <c r="G8" s="9" t="s">
        <v>48</v>
      </c>
      <c r="H8" s="9">
        <v>8</v>
      </c>
      <c r="I8" s="10" t="s">
        <v>216</v>
      </c>
      <c r="J8" s="10">
        <v>-50</v>
      </c>
      <c r="K8" s="9">
        <v>0</v>
      </c>
      <c r="L8" s="9">
        <f t="shared" si="0"/>
        <v>-42</v>
      </c>
      <c r="M8" s="9">
        <v>7</v>
      </c>
    </row>
    <row r="9" spans="1:13" s="5" customFormat="1" ht="15">
      <c r="A9" s="18">
        <v>5</v>
      </c>
      <c r="B9" s="18" t="s">
        <v>54</v>
      </c>
      <c r="C9" s="19" t="s">
        <v>55</v>
      </c>
      <c r="D9" s="19">
        <v>703</v>
      </c>
      <c r="E9" s="18" t="s">
        <v>33</v>
      </c>
      <c r="F9" s="18" t="s">
        <v>56</v>
      </c>
      <c r="G9" s="18" t="s">
        <v>29</v>
      </c>
      <c r="H9" s="18">
        <v>106</v>
      </c>
      <c r="I9" s="19" t="s">
        <v>260</v>
      </c>
      <c r="J9" s="19">
        <v>0</v>
      </c>
      <c r="K9" s="18">
        <v>0</v>
      </c>
      <c r="L9" s="18">
        <f t="shared" si="0"/>
        <v>106</v>
      </c>
      <c r="M9" s="18">
        <v>3</v>
      </c>
    </row>
    <row r="10" spans="1:13" ht="15">
      <c r="A10" s="9">
        <v>6</v>
      </c>
      <c r="B10" s="9" t="s">
        <v>45</v>
      </c>
      <c r="C10" s="10" t="s">
        <v>49</v>
      </c>
      <c r="D10" s="10">
        <v>709</v>
      </c>
      <c r="E10" s="9" t="s">
        <v>46</v>
      </c>
      <c r="F10" s="9" t="s">
        <v>47</v>
      </c>
      <c r="G10" s="9" t="s">
        <v>48</v>
      </c>
      <c r="H10" s="9">
        <v>101</v>
      </c>
      <c r="I10" s="16" t="s">
        <v>251</v>
      </c>
      <c r="J10" s="10">
        <v>-50</v>
      </c>
      <c r="K10" s="9">
        <v>0</v>
      </c>
      <c r="L10" s="9">
        <f t="shared" si="0"/>
        <v>51</v>
      </c>
      <c r="M10" s="9">
        <v>4</v>
      </c>
    </row>
    <row r="11" spans="1:13" s="5" customFormat="1" ht="15">
      <c r="A11" s="18">
        <v>7</v>
      </c>
      <c r="B11" s="18" t="s">
        <v>50</v>
      </c>
      <c r="C11" s="19" t="s">
        <v>51</v>
      </c>
      <c r="D11" s="19">
        <v>705</v>
      </c>
      <c r="E11" s="18" t="s">
        <v>52</v>
      </c>
      <c r="F11" s="18" t="s">
        <v>53</v>
      </c>
      <c r="G11" s="18" t="s">
        <v>48</v>
      </c>
      <c r="H11" s="18">
        <v>107</v>
      </c>
      <c r="I11" s="19" t="s">
        <v>241</v>
      </c>
      <c r="J11" s="19">
        <v>0</v>
      </c>
      <c r="K11" s="18">
        <v>0</v>
      </c>
      <c r="L11" s="18">
        <f t="shared" si="0"/>
        <v>107</v>
      </c>
      <c r="M11" s="18">
        <v>2</v>
      </c>
    </row>
    <row r="12" spans="1:13" ht="15" hidden="1">
      <c r="A12" s="9">
        <v>8</v>
      </c>
      <c r="B12" s="15"/>
      <c r="C12" s="10"/>
      <c r="D12" s="10"/>
      <c r="E12" s="9"/>
      <c r="F12" s="9"/>
      <c r="G12" s="9"/>
      <c r="H12" s="9" t="e">
        <f>#REF!</f>
        <v>#REF!</v>
      </c>
      <c r="I12" s="10"/>
      <c r="J12" s="10">
        <v>0</v>
      </c>
      <c r="K12" s="9">
        <v>0</v>
      </c>
      <c r="L12" s="9" t="e">
        <f t="shared" si="0"/>
        <v>#REF!</v>
      </c>
      <c r="M12" s="9"/>
    </row>
    <row r="13" spans="1:13" s="5" customFormat="1" ht="15" hidden="1">
      <c r="A13" s="9">
        <v>9</v>
      </c>
      <c r="B13" s="15"/>
      <c r="C13" s="10"/>
      <c r="D13" s="10"/>
      <c r="E13" s="9"/>
      <c r="F13" s="9"/>
      <c r="G13" s="9"/>
      <c r="H13" s="9" t="e">
        <f>#REF!</f>
        <v>#REF!</v>
      </c>
      <c r="I13" s="10"/>
      <c r="J13" s="10">
        <v>0</v>
      </c>
      <c r="K13" s="9">
        <v>0</v>
      </c>
      <c r="L13" s="9" t="e">
        <f t="shared" si="0"/>
        <v>#REF!</v>
      </c>
      <c r="M13" s="9"/>
    </row>
  </sheetData>
  <sheetProtection/>
  <autoFilter ref="A3:M3"/>
  <mergeCells count="1">
    <mergeCell ref="A4:M4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Normal="90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7.875" style="3" hidden="1" customWidth="1"/>
    <col min="4" max="4" width="9.625" style="3" bestFit="1" customWidth="1"/>
    <col min="5" max="5" width="18.625" style="2" bestFit="1" customWidth="1"/>
    <col min="6" max="6" width="5.75390625" style="2" bestFit="1" customWidth="1"/>
    <col min="7" max="7" width="13.625" style="2" bestFit="1" customWidth="1"/>
    <col min="8" max="8" width="5.75390625" style="2" bestFit="1" customWidth="1"/>
    <col min="9" max="9" width="8.875" style="3" bestFit="1" customWidth="1"/>
    <col min="10" max="10" width="7.875" style="3" hidden="1" customWidth="1"/>
    <col min="11" max="11" width="3.875" style="2" bestFit="1" customWidth="1"/>
    <col min="12" max="12" width="5.875" style="2" bestFit="1" customWidth="1"/>
    <col min="13" max="13" width="5.875" style="2" customWidth="1"/>
    <col min="14" max="14" width="6.375" style="2" bestFit="1" customWidth="1"/>
    <col min="15" max="16384" width="9.125" style="2" customWidth="1"/>
  </cols>
  <sheetData>
    <row r="1" ht="15.75">
      <c r="B1" s="17" t="s">
        <v>267</v>
      </c>
    </row>
    <row r="2" ht="15.75">
      <c r="B2" s="8" t="s">
        <v>23</v>
      </c>
    </row>
    <row r="3" spans="1:14" s="1" customFormat="1" ht="65.25" customHeight="1">
      <c r="A3" s="12" t="s">
        <v>7</v>
      </c>
      <c r="B3" s="11" t="s">
        <v>0</v>
      </c>
      <c r="C3" s="13" t="s">
        <v>8</v>
      </c>
      <c r="D3" s="13" t="s">
        <v>14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13</v>
      </c>
      <c r="K3" s="12" t="s">
        <v>4</v>
      </c>
      <c r="L3" s="12" t="s">
        <v>6</v>
      </c>
      <c r="M3" s="12" t="s">
        <v>5</v>
      </c>
      <c r="N3" s="12" t="s">
        <v>263</v>
      </c>
    </row>
    <row r="4" spans="1:14" s="4" customFormat="1" ht="15.75">
      <c r="A4" s="22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18">
        <v>1</v>
      </c>
      <c r="B5" s="18" t="s">
        <v>73</v>
      </c>
      <c r="C5" s="19"/>
      <c r="D5" s="19" t="s">
        <v>74</v>
      </c>
      <c r="E5" s="18" t="s">
        <v>75</v>
      </c>
      <c r="F5" s="18" t="s">
        <v>67</v>
      </c>
      <c r="G5" s="18" t="s">
        <v>68</v>
      </c>
      <c r="H5" s="18">
        <v>228</v>
      </c>
      <c r="I5" s="19" t="s">
        <v>222</v>
      </c>
      <c r="J5" s="19">
        <v>0</v>
      </c>
      <c r="K5" s="18">
        <v>0</v>
      </c>
      <c r="L5" s="18">
        <f aca="true" t="shared" si="0" ref="L5:L13">H5+J5-K5</f>
        <v>228</v>
      </c>
      <c r="M5" s="18">
        <v>1</v>
      </c>
      <c r="N5" s="18">
        <v>1000</v>
      </c>
    </row>
    <row r="6" spans="1:14" s="5" customFormat="1" ht="15">
      <c r="A6" s="9">
        <v>2</v>
      </c>
      <c r="B6" s="9" t="s">
        <v>78</v>
      </c>
      <c r="C6" s="10"/>
      <c r="D6" s="10" t="s">
        <v>76</v>
      </c>
      <c r="E6" s="9" t="s">
        <v>77</v>
      </c>
      <c r="F6" s="9" t="s">
        <v>67</v>
      </c>
      <c r="G6" s="9" t="s">
        <v>35</v>
      </c>
      <c r="H6" s="9">
        <v>210</v>
      </c>
      <c r="I6" s="16" t="s">
        <v>221</v>
      </c>
      <c r="J6" s="10">
        <v>0</v>
      </c>
      <c r="K6" s="9">
        <v>0</v>
      </c>
      <c r="L6" s="9">
        <f t="shared" si="0"/>
        <v>210</v>
      </c>
      <c r="M6" s="9">
        <v>4</v>
      </c>
      <c r="N6" s="9"/>
    </row>
    <row r="7" spans="1:14" ht="15">
      <c r="A7" s="9">
        <v>3</v>
      </c>
      <c r="B7" s="9" t="s">
        <v>206</v>
      </c>
      <c r="C7" s="10"/>
      <c r="D7" s="10">
        <v>835</v>
      </c>
      <c r="E7" s="9" t="s">
        <v>59</v>
      </c>
      <c r="F7" s="9" t="s">
        <v>67</v>
      </c>
      <c r="G7" s="9" t="s">
        <v>48</v>
      </c>
      <c r="H7" s="9">
        <v>99</v>
      </c>
      <c r="I7" s="16" t="s">
        <v>232</v>
      </c>
      <c r="J7" s="10">
        <v>0</v>
      </c>
      <c r="K7" s="9">
        <v>0</v>
      </c>
      <c r="L7" s="9">
        <f t="shared" si="0"/>
        <v>99</v>
      </c>
      <c r="M7" s="9">
        <v>6</v>
      </c>
      <c r="N7" s="9"/>
    </row>
    <row r="8" spans="1:14" s="5" customFormat="1" ht="15">
      <c r="A8" s="18">
        <v>4</v>
      </c>
      <c r="B8" s="18" t="s">
        <v>71</v>
      </c>
      <c r="C8" s="19"/>
      <c r="D8" s="19">
        <v>222</v>
      </c>
      <c r="E8" s="18" t="s">
        <v>72</v>
      </c>
      <c r="F8" s="18" t="s">
        <v>67</v>
      </c>
      <c r="G8" s="18" t="s">
        <v>68</v>
      </c>
      <c r="H8" s="18">
        <v>227</v>
      </c>
      <c r="I8" s="20" t="s">
        <v>218</v>
      </c>
      <c r="J8" s="19">
        <v>0</v>
      </c>
      <c r="K8" s="18">
        <v>0</v>
      </c>
      <c r="L8" s="18">
        <f t="shared" si="0"/>
        <v>227</v>
      </c>
      <c r="M8" s="18">
        <v>2</v>
      </c>
      <c r="N8" s="18"/>
    </row>
    <row r="9" spans="1:14" s="5" customFormat="1" ht="15">
      <c r="A9" s="9">
        <v>5</v>
      </c>
      <c r="B9" s="9" t="s">
        <v>69</v>
      </c>
      <c r="C9" s="10"/>
      <c r="D9" s="10" t="s">
        <v>70</v>
      </c>
      <c r="E9" s="9" t="s">
        <v>66</v>
      </c>
      <c r="F9" s="9" t="s">
        <v>67</v>
      </c>
      <c r="G9" s="9" t="s">
        <v>35</v>
      </c>
      <c r="H9" s="9">
        <v>188</v>
      </c>
      <c r="I9" s="16" t="s">
        <v>228</v>
      </c>
      <c r="J9" s="10">
        <v>0</v>
      </c>
      <c r="K9" s="9">
        <v>0</v>
      </c>
      <c r="L9" s="9">
        <f t="shared" si="0"/>
        <v>188</v>
      </c>
      <c r="M9" s="9">
        <v>5</v>
      </c>
      <c r="N9" s="9"/>
    </row>
    <row r="10" spans="1:14" ht="15">
      <c r="A10" s="18">
        <v>6</v>
      </c>
      <c r="B10" s="18" t="s">
        <v>64</v>
      </c>
      <c r="C10" s="19"/>
      <c r="D10" s="19" t="s">
        <v>65</v>
      </c>
      <c r="E10" s="18" t="s">
        <v>66</v>
      </c>
      <c r="F10" s="18" t="s">
        <v>67</v>
      </c>
      <c r="G10" s="18" t="s">
        <v>68</v>
      </c>
      <c r="H10" s="18">
        <v>225</v>
      </c>
      <c r="I10" s="20" t="s">
        <v>220</v>
      </c>
      <c r="J10" s="19">
        <v>0</v>
      </c>
      <c r="K10" s="18">
        <v>0</v>
      </c>
      <c r="L10" s="18">
        <f t="shared" si="0"/>
        <v>225</v>
      </c>
      <c r="M10" s="18">
        <v>3</v>
      </c>
      <c r="N10" s="18"/>
    </row>
    <row r="11" spans="1:14" s="5" customFormat="1" ht="15" hidden="1">
      <c r="A11" s="9">
        <v>7</v>
      </c>
      <c r="B11" s="15"/>
      <c r="C11" s="10"/>
      <c r="D11" s="10"/>
      <c r="E11" s="9"/>
      <c r="F11" s="9"/>
      <c r="G11" s="9"/>
      <c r="H11" s="9" t="e">
        <f>#REF!</f>
        <v>#REF!</v>
      </c>
      <c r="I11" s="10"/>
      <c r="J11" s="10">
        <v>0</v>
      </c>
      <c r="K11" s="9">
        <v>0</v>
      </c>
      <c r="L11" s="9" t="e">
        <f t="shared" si="0"/>
        <v>#REF!</v>
      </c>
      <c r="M11" s="9"/>
      <c r="N11" s="9"/>
    </row>
    <row r="12" spans="1:14" ht="15" hidden="1">
      <c r="A12" s="9">
        <v>8</v>
      </c>
      <c r="B12" s="15"/>
      <c r="C12" s="10"/>
      <c r="D12" s="10"/>
      <c r="E12" s="9"/>
      <c r="F12" s="9"/>
      <c r="G12" s="9"/>
      <c r="H12" s="9" t="e">
        <f>#REF!</f>
        <v>#REF!</v>
      </c>
      <c r="I12" s="10"/>
      <c r="J12" s="10">
        <v>0</v>
      </c>
      <c r="K12" s="9">
        <v>0</v>
      </c>
      <c r="L12" s="9" t="e">
        <f t="shared" si="0"/>
        <v>#REF!</v>
      </c>
      <c r="M12" s="9"/>
      <c r="N12" s="9"/>
    </row>
    <row r="13" spans="1:14" s="5" customFormat="1" ht="15" hidden="1">
      <c r="A13" s="9">
        <v>9</v>
      </c>
      <c r="B13" s="15"/>
      <c r="C13" s="10"/>
      <c r="D13" s="10"/>
      <c r="E13" s="9"/>
      <c r="F13" s="9"/>
      <c r="G13" s="9"/>
      <c r="H13" s="9" t="e">
        <f>#REF!</f>
        <v>#REF!</v>
      </c>
      <c r="I13" s="10"/>
      <c r="J13" s="10">
        <v>0</v>
      </c>
      <c r="K13" s="9">
        <v>0</v>
      </c>
      <c r="L13" s="9" t="e">
        <f t="shared" si="0"/>
        <v>#REF!</v>
      </c>
      <c r="M13" s="9"/>
      <c r="N13" s="9"/>
    </row>
  </sheetData>
  <sheetProtection/>
  <mergeCells count="1">
    <mergeCell ref="A4:N4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jb007</cp:lastModifiedBy>
  <cp:lastPrinted>2013-09-09T01:58:44Z</cp:lastPrinted>
  <dcterms:created xsi:type="dcterms:W3CDTF">2009-02-18T03:23:18Z</dcterms:created>
  <dcterms:modified xsi:type="dcterms:W3CDTF">2013-09-09T15:33:30Z</dcterms:modified>
  <cp:category/>
  <cp:version/>
  <cp:contentType/>
  <cp:contentStatus/>
</cp:coreProperties>
</file>