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370" tabRatio="927" activeTab="0"/>
  </bookViews>
  <sheets>
    <sheet name="протокол (ОК)" sheetId="1" r:id="rId1"/>
    <sheet name="протокол (СтоК) ТР-0" sheetId="2" r:id="rId2"/>
    <sheet name="протокол (СК) ТР-1" sheetId="3" r:id="rId3"/>
    <sheet name="протокол (ТК) ТР-2" sheetId="4" r:id="rId4"/>
    <sheet name="протокол (ЭК) ТР-3" sheetId="5" r:id="rId5"/>
  </sheets>
  <definedNames>
    <definedName name="_xlnm.Print_Area" localSheetId="0">'протокол (ОК)'!$A$1:$M$21</definedName>
    <definedName name="_xlnm.Print_Area" localSheetId="1">'протокол (СтоК) ТР-0'!$A$1:$N$18</definedName>
    <definedName name="_xlnm.Print_Area" localSheetId="3">'протокол (ТК) ТР-2'!$A$1:$N$20</definedName>
  </definedNames>
  <calcPr fullCalcOnLoad="1"/>
</workbook>
</file>

<file path=xl/sharedStrings.xml><?xml version="1.0" encoding="utf-8"?>
<sst xmlns="http://schemas.openxmlformats.org/spreadsheetml/2006/main" count="442" uniqueCount="246">
  <si>
    <t>Ф.И.О.</t>
  </si>
  <si>
    <t>клуб</t>
  </si>
  <si>
    <t>город</t>
  </si>
  <si>
    <t>место</t>
  </si>
  <si>
    <t>№ п/п</t>
  </si>
  <si>
    <t>гос №</t>
  </si>
  <si>
    <t>авто</t>
  </si>
  <si>
    <t xml:space="preserve">время финиша </t>
  </si>
  <si>
    <t>Итого баллов</t>
  </si>
  <si>
    <t>СПОРТ</t>
  </si>
  <si>
    <t>ТУРИЗМ</t>
  </si>
  <si>
    <t>КЛАСС  ОТКРЫТЫЙ</t>
  </si>
  <si>
    <t>ОТКРЫТЫЙ</t>
  </si>
  <si>
    <t>ЭКСТРИМ</t>
  </si>
  <si>
    <t>Бортовой №</t>
  </si>
  <si>
    <t>Бонусы</t>
  </si>
  <si>
    <t>СУ-1</t>
  </si>
  <si>
    <t>СТОК</t>
  </si>
  <si>
    <t>КЛАСС СТОК (ТР-0)</t>
  </si>
  <si>
    <t>КЛАСС СПОРТ (ТР-1)</t>
  </si>
  <si>
    <t>КЛАСС ТУРИЗМ (ТР-2)</t>
  </si>
  <si>
    <t>КЛАСС ЭКСТРИМ (ТР-3)</t>
  </si>
  <si>
    <t>Абузяров Тимофей</t>
  </si>
  <si>
    <t>М004ХА22</t>
  </si>
  <si>
    <t>б/к</t>
  </si>
  <si>
    <t>Лада Нива</t>
  </si>
  <si>
    <t>Барнаул</t>
  </si>
  <si>
    <t>Кол-во баллов</t>
  </si>
  <si>
    <t>Владыкин Артем</t>
  </si>
  <si>
    <t>Т852ХУ</t>
  </si>
  <si>
    <t>О52</t>
  </si>
  <si>
    <t>О53</t>
  </si>
  <si>
    <t>О57</t>
  </si>
  <si>
    <t>УАЗ</t>
  </si>
  <si>
    <t>Бийск</t>
  </si>
  <si>
    <t>Дайбов Александр</t>
  </si>
  <si>
    <t>А179АН22</t>
  </si>
  <si>
    <t>О23</t>
  </si>
  <si>
    <t>Тойота Сурф</t>
  </si>
  <si>
    <t>Карлачёв Виктор</t>
  </si>
  <si>
    <t>М738ХМ22</t>
  </si>
  <si>
    <t>О77</t>
  </si>
  <si>
    <t>4х4 Горняк</t>
  </si>
  <si>
    <t>УАЗ Патриот</t>
  </si>
  <si>
    <t>Горняк</t>
  </si>
  <si>
    <t>Колбин Николай</t>
  </si>
  <si>
    <t>А731КС22</t>
  </si>
  <si>
    <t>ОО2</t>
  </si>
  <si>
    <t>ВАЗ 21213</t>
  </si>
  <si>
    <t>Тальменка</t>
  </si>
  <si>
    <t>Конозенко Владислав</t>
  </si>
  <si>
    <t>А960АХ122</t>
  </si>
  <si>
    <t>О96</t>
  </si>
  <si>
    <t>ММС Паджеро 2</t>
  </si>
  <si>
    <t>Молчанов Сергей</t>
  </si>
  <si>
    <t>Р495ХС54</t>
  </si>
  <si>
    <t>О60</t>
  </si>
  <si>
    <t>Некрасов Константин</t>
  </si>
  <si>
    <t>О468УР22</t>
  </si>
  <si>
    <t>О69</t>
  </si>
  <si>
    <t>Офф роуд 22</t>
  </si>
  <si>
    <t>УАЗ 469</t>
  </si>
  <si>
    <t>Павлов Дмитрий</t>
  </si>
  <si>
    <t>А221ХМ22</t>
  </si>
  <si>
    <t>О68</t>
  </si>
  <si>
    <t>Изудзу Бигхорн</t>
  </si>
  <si>
    <t>Попольдин Евгений</t>
  </si>
  <si>
    <t>с707вр55</t>
  </si>
  <si>
    <t>О16</t>
  </si>
  <si>
    <t>Тойота Джи Крузер</t>
  </si>
  <si>
    <t>Смирнов Владислав</t>
  </si>
  <si>
    <t>Н333РВ22</t>
  </si>
  <si>
    <t>О30</t>
  </si>
  <si>
    <t>Левинс Тэм</t>
  </si>
  <si>
    <t>ВАЗ 2121</t>
  </si>
  <si>
    <t>Солдатенко Дмитрий</t>
  </si>
  <si>
    <t>О97</t>
  </si>
  <si>
    <t>А397ЕС</t>
  </si>
  <si>
    <t xml:space="preserve">УАЗ </t>
  </si>
  <si>
    <t>Стремилов Роман</t>
  </si>
  <si>
    <t>С185УТ22</t>
  </si>
  <si>
    <t>О85</t>
  </si>
  <si>
    <t>Нива</t>
  </si>
  <si>
    <t>Хохлов Дмитрий</t>
  </si>
  <si>
    <t>О962ТТ22</t>
  </si>
  <si>
    <t>О21</t>
  </si>
  <si>
    <t>Опель</t>
  </si>
  <si>
    <t>Шемонаев Алексей</t>
  </si>
  <si>
    <t>Н378НВ102</t>
  </si>
  <si>
    <t>О19</t>
  </si>
  <si>
    <t>Нива Шевроле</t>
  </si>
  <si>
    <t>Банщиков Роман</t>
  </si>
  <si>
    <t>С871ХН22</t>
  </si>
  <si>
    <t>О20</t>
  </si>
  <si>
    <t>Новоалтайск</t>
  </si>
  <si>
    <t>Буданов Андрей</t>
  </si>
  <si>
    <t>С130РС22</t>
  </si>
  <si>
    <t>Алтай 4х4</t>
  </si>
  <si>
    <t>Горюшкин Андрей</t>
  </si>
  <si>
    <t>Т818БР22</t>
  </si>
  <si>
    <t>О13</t>
  </si>
  <si>
    <t>Нива Ваз 2121</t>
  </si>
  <si>
    <t>Егоров Сергей</t>
  </si>
  <si>
    <t>Т300АХ 22</t>
  </si>
  <si>
    <t>Ершов Алексендр</t>
  </si>
  <si>
    <t>А549НХ122</t>
  </si>
  <si>
    <t>Т118УХ</t>
  </si>
  <si>
    <t>О33</t>
  </si>
  <si>
    <t>Автобийск 4х4</t>
  </si>
  <si>
    <t>Казанцев Станислав</t>
  </si>
  <si>
    <t>В089МХ22</t>
  </si>
  <si>
    <t>О10</t>
  </si>
  <si>
    <t>УАЗ 31519</t>
  </si>
  <si>
    <t>Колодин Владимир</t>
  </si>
  <si>
    <t>З4533НБ</t>
  </si>
  <si>
    <t>ЛУАЗ</t>
  </si>
  <si>
    <t>Мамонтово</t>
  </si>
  <si>
    <t>Кискин Евгений</t>
  </si>
  <si>
    <t>А157ВЕ122</t>
  </si>
  <si>
    <t>Колесников Дмитрий</t>
  </si>
  <si>
    <t>Е470СА22</t>
  </si>
  <si>
    <t>О12</t>
  </si>
  <si>
    <t>Машаров Руслан</t>
  </si>
  <si>
    <t>А635ОМ122</t>
  </si>
  <si>
    <t>ОО9</t>
  </si>
  <si>
    <t xml:space="preserve">ММС Паджеро </t>
  </si>
  <si>
    <t>Минаев Алексей</t>
  </si>
  <si>
    <t>К702ВН142</t>
  </si>
  <si>
    <t>О18</t>
  </si>
  <si>
    <t>УАЗ Хантер</t>
  </si>
  <si>
    <t>Михайлов Дмитрий</t>
  </si>
  <si>
    <t>С616ХА154</t>
  </si>
  <si>
    <t>О11</t>
  </si>
  <si>
    <t>Назаренко Данил</t>
  </si>
  <si>
    <t>А940ЕМ122</t>
  </si>
  <si>
    <t>О24</t>
  </si>
  <si>
    <t>Надеев Руслан</t>
  </si>
  <si>
    <t>М295ХУ22</t>
  </si>
  <si>
    <t>О90</t>
  </si>
  <si>
    <t>Новиков Владимир</t>
  </si>
  <si>
    <t>А582ЕА22</t>
  </si>
  <si>
    <t>О14</t>
  </si>
  <si>
    <t>Джип Чероки</t>
  </si>
  <si>
    <t>Ручка Александр</t>
  </si>
  <si>
    <t>М110МР55</t>
  </si>
  <si>
    <t>О15</t>
  </si>
  <si>
    <t>Грет Волл</t>
  </si>
  <si>
    <t>Савинных Алексей</t>
  </si>
  <si>
    <t>А110ОО22</t>
  </si>
  <si>
    <t>О80</t>
  </si>
  <si>
    <t>Тагаз</t>
  </si>
  <si>
    <t>Самсонов Алексей</t>
  </si>
  <si>
    <t>А420МА</t>
  </si>
  <si>
    <t>О70</t>
  </si>
  <si>
    <t>Соклаков Николай</t>
  </si>
  <si>
    <t>Н576МУ86</t>
  </si>
  <si>
    <t>О76</t>
  </si>
  <si>
    <t>Исудзу</t>
  </si>
  <si>
    <t>Суханов Александр</t>
  </si>
  <si>
    <t>А037НУ122</t>
  </si>
  <si>
    <t>ОО4</t>
  </si>
  <si>
    <t>ВАЗ 21214</t>
  </si>
  <si>
    <t>Тебеньков Юрий</t>
  </si>
  <si>
    <t>А788СА122</t>
  </si>
  <si>
    <t>О88</t>
  </si>
  <si>
    <t>Лада 21214</t>
  </si>
  <si>
    <t>Толмачёв Дмитрий</t>
  </si>
  <si>
    <t>Х543ХС22</t>
  </si>
  <si>
    <t>О48</t>
  </si>
  <si>
    <t>Сузуки Витара</t>
  </si>
  <si>
    <t>Советское</t>
  </si>
  <si>
    <t>Хельчук Андрей</t>
  </si>
  <si>
    <t>О820РХ</t>
  </si>
  <si>
    <t>ОО1</t>
  </si>
  <si>
    <t>Черепанов Дмитрий</t>
  </si>
  <si>
    <t>У474ОТ22</t>
  </si>
  <si>
    <t>О22</t>
  </si>
  <si>
    <t>Алтайское рулит</t>
  </si>
  <si>
    <t>УАЗ 3151</t>
  </si>
  <si>
    <t>Алтайское</t>
  </si>
  <si>
    <t>Черемисин Федор</t>
  </si>
  <si>
    <t>А302РХ122</t>
  </si>
  <si>
    <t>О66</t>
  </si>
  <si>
    <t>Нива 21213</t>
  </si>
  <si>
    <t>Фадеев Сергей</t>
  </si>
  <si>
    <t>У910ЕУ</t>
  </si>
  <si>
    <t>О91</t>
  </si>
  <si>
    <t>Фещенко Николай</t>
  </si>
  <si>
    <t>Х855ОЕ22</t>
  </si>
  <si>
    <t>Русский Экстрим</t>
  </si>
  <si>
    <t>Зеленчуков Сергей</t>
  </si>
  <si>
    <t>Артемов Артем</t>
  </si>
  <si>
    <t>Е274РА22</t>
  </si>
  <si>
    <t>О35</t>
  </si>
  <si>
    <t>Бурындин Александр</t>
  </si>
  <si>
    <t>У616ТВ22</t>
  </si>
  <si>
    <t>Лиричиха</t>
  </si>
  <si>
    <t>Гаськов Сергей</t>
  </si>
  <si>
    <t>Н150НС22</t>
  </si>
  <si>
    <t>ОО3</t>
  </si>
  <si>
    <t>Герасимов Александр</t>
  </si>
  <si>
    <t>О43</t>
  </si>
  <si>
    <t>О63</t>
  </si>
  <si>
    <t>Мицубиси Паджеро</t>
  </si>
  <si>
    <t>Долгих Николай</t>
  </si>
  <si>
    <t>К969НС22</t>
  </si>
  <si>
    <t>ОО6</t>
  </si>
  <si>
    <t>Жданов Иван</t>
  </si>
  <si>
    <t>А672АМ</t>
  </si>
  <si>
    <t>Журавский Владимир</t>
  </si>
  <si>
    <t>С535АР22</t>
  </si>
  <si>
    <t>Иванников Андрей</t>
  </si>
  <si>
    <t>ОО8</t>
  </si>
  <si>
    <t>Ниссан патрол</t>
  </si>
  <si>
    <t>Ткаченко Павел</t>
  </si>
  <si>
    <t>Н273ЕК142</t>
  </si>
  <si>
    <t>ОО7</t>
  </si>
  <si>
    <t>Черепанов Иван</t>
  </si>
  <si>
    <t>Р261УУ</t>
  </si>
  <si>
    <t>Химченко Максим</t>
  </si>
  <si>
    <t>К293ВО22</t>
  </si>
  <si>
    <t>О27</t>
  </si>
  <si>
    <t>УАЗ 31512</t>
  </si>
  <si>
    <t>КП красные</t>
  </si>
  <si>
    <t>Витман Павел</t>
  </si>
  <si>
    <t>О332ТМ</t>
  </si>
  <si>
    <t>О44</t>
  </si>
  <si>
    <t>Левин Иван</t>
  </si>
  <si>
    <t>У333ХР</t>
  </si>
  <si>
    <t>Левис тэм</t>
  </si>
  <si>
    <t>Сузуки Эскудо</t>
  </si>
  <si>
    <t>Коратаев Александр</t>
  </si>
  <si>
    <t>Е724АР22</t>
  </si>
  <si>
    <t>ООО</t>
  </si>
  <si>
    <t>Смолин Ян</t>
  </si>
  <si>
    <t>А630ХВ22</t>
  </si>
  <si>
    <t>Собянин Владимир</t>
  </si>
  <si>
    <t>ИРБИС</t>
  </si>
  <si>
    <t>О17</t>
  </si>
  <si>
    <t>Фандюхин Алексей</t>
  </si>
  <si>
    <t>Рыжий Лис</t>
  </si>
  <si>
    <t>О71</t>
  </si>
  <si>
    <t>Алтай драйв4х4</t>
  </si>
  <si>
    <t>Тойота Хай Люкс</t>
  </si>
  <si>
    <t>сход</t>
  </si>
  <si>
    <t>Результаты трофи-рейда "День Защитника"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</si>
</sst>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textRotation="90" wrapText="1"/>
    </xf>
    <xf numFmtId="0" fontId="2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5" fillId="33" borderId="11" xfId="0" applyFont="1" applyFill="1" applyBorder="1" applyAlignment="1">
      <alignment/>
    </xf>
    <xf numFmtId="21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1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1" fontId="5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wrapText="1"/>
    </xf>
    <xf numFmtId="14" fontId="4" fillId="0" borderId="12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21" fontId="5" fillId="34" borderId="10" xfId="0" applyNumberFormat="1" applyFont="1" applyFill="1" applyBorder="1" applyAlignment="1">
      <alignment horizontal="center"/>
    </xf>
    <xf numFmtId="21" fontId="5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21" fontId="4" fillId="34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view="pageBreakPreview" zoomScaleSheetLayoutView="100" workbookViewId="0" topLeftCell="A1">
      <selection activeCell="B17" sqref="B17"/>
    </sheetView>
  </sheetViews>
  <sheetFormatPr defaultColWidth="9.00390625" defaultRowHeight="12.75"/>
  <cols>
    <col min="1" max="1" width="4.375" style="6" bestFit="1" customWidth="1"/>
    <col min="2" max="2" width="42.00390625" style="6" customWidth="1"/>
    <col min="3" max="3" width="16.375" style="8" bestFit="1" customWidth="1"/>
    <col min="4" max="4" width="7.125" style="8" bestFit="1" customWidth="1"/>
    <col min="5" max="5" width="18.875" style="6" bestFit="1" customWidth="1"/>
    <col min="6" max="6" width="26.25390625" style="6" bestFit="1" customWidth="1"/>
    <col min="7" max="7" width="15.00390625" style="6" bestFit="1" customWidth="1"/>
    <col min="8" max="9" width="8.125" style="6" customWidth="1"/>
    <col min="10" max="10" width="9.00390625" style="6" customWidth="1"/>
    <col min="11" max="11" width="8.125" style="6" customWidth="1"/>
    <col min="12" max="12" width="12.125" style="8" bestFit="1" customWidth="1"/>
    <col min="13" max="13" width="7.375" style="6" customWidth="1"/>
    <col min="14" max="16384" width="9.125" style="6" customWidth="1"/>
  </cols>
  <sheetData>
    <row r="1" spans="1:13" ht="33.75" customHeight="1">
      <c r="A1" s="21" t="s">
        <v>245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2:13" ht="15.75">
      <c r="B2" s="7" t="s">
        <v>11</v>
      </c>
      <c r="L2" s="22">
        <v>44618</v>
      </c>
      <c r="M2" s="22"/>
    </row>
    <row r="3" spans="1:13" s="3" customFormat="1" ht="65.25" customHeight="1">
      <c r="A3" s="4" t="s">
        <v>4</v>
      </c>
      <c r="B3" s="5" t="s">
        <v>0</v>
      </c>
      <c r="C3" s="13" t="s">
        <v>5</v>
      </c>
      <c r="D3" s="13" t="s">
        <v>14</v>
      </c>
      <c r="E3" s="14" t="s">
        <v>1</v>
      </c>
      <c r="F3" s="14" t="s">
        <v>6</v>
      </c>
      <c r="G3" s="14" t="s">
        <v>2</v>
      </c>
      <c r="H3" s="14" t="s">
        <v>27</v>
      </c>
      <c r="I3" s="14" t="s">
        <v>15</v>
      </c>
      <c r="J3" s="14" t="s">
        <v>223</v>
      </c>
      <c r="K3" s="14" t="s">
        <v>8</v>
      </c>
      <c r="L3" s="13" t="s">
        <v>7</v>
      </c>
      <c r="M3" s="14" t="s">
        <v>3</v>
      </c>
    </row>
    <row r="4" spans="1:13" s="9" customFormat="1" ht="15.75">
      <c r="A4" s="23" t="s">
        <v>12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</row>
    <row r="5" spans="1:13" ht="18">
      <c r="A5" s="1">
        <v>1</v>
      </c>
      <c r="B5" s="10" t="s">
        <v>22</v>
      </c>
      <c r="C5" s="15" t="s">
        <v>23</v>
      </c>
      <c r="D5" s="15">
        <v>444</v>
      </c>
      <c r="E5" s="16" t="s">
        <v>24</v>
      </c>
      <c r="F5" s="16" t="s">
        <v>25</v>
      </c>
      <c r="G5" s="16" t="s">
        <v>26</v>
      </c>
      <c r="H5" s="16">
        <v>0</v>
      </c>
      <c r="I5" s="16">
        <v>0</v>
      </c>
      <c r="J5" s="16">
        <v>0</v>
      </c>
      <c r="K5" s="16">
        <f>H5+I5+J5</f>
        <v>0</v>
      </c>
      <c r="L5" s="20"/>
      <c r="M5" s="16" t="s">
        <v>244</v>
      </c>
    </row>
    <row r="6" spans="1:13" ht="18">
      <c r="A6" s="1">
        <v>2</v>
      </c>
      <c r="B6" s="10" t="s">
        <v>28</v>
      </c>
      <c r="C6" s="15" t="s">
        <v>29</v>
      </c>
      <c r="D6" s="15" t="s">
        <v>30</v>
      </c>
      <c r="E6" s="16" t="s">
        <v>24</v>
      </c>
      <c r="F6" s="16" t="s">
        <v>33</v>
      </c>
      <c r="G6" s="16" t="s">
        <v>34</v>
      </c>
      <c r="H6" s="16">
        <v>59</v>
      </c>
      <c r="I6" s="16">
        <v>1</v>
      </c>
      <c r="J6" s="16">
        <v>0</v>
      </c>
      <c r="K6" s="16">
        <f aca="true" t="shared" si="0" ref="K6:K18">H6+I6+J6</f>
        <v>60</v>
      </c>
      <c r="L6" s="20">
        <v>0.6506944444444445</v>
      </c>
      <c r="M6" s="16" t="s">
        <v>244</v>
      </c>
    </row>
    <row r="7" spans="1:13" ht="18">
      <c r="A7" s="1">
        <v>3</v>
      </c>
      <c r="B7" s="10" t="s">
        <v>35</v>
      </c>
      <c r="C7" s="15" t="s">
        <v>36</v>
      </c>
      <c r="D7" s="15" t="s">
        <v>37</v>
      </c>
      <c r="E7" s="16" t="s">
        <v>24</v>
      </c>
      <c r="F7" s="16" t="s">
        <v>38</v>
      </c>
      <c r="G7" s="16" t="s">
        <v>26</v>
      </c>
      <c r="H7" s="16">
        <v>0</v>
      </c>
      <c r="I7" s="16">
        <v>0</v>
      </c>
      <c r="J7" s="16">
        <v>0</v>
      </c>
      <c r="K7" s="16">
        <f t="shared" si="0"/>
        <v>0</v>
      </c>
      <c r="L7" s="20"/>
      <c r="M7" s="16" t="s">
        <v>244</v>
      </c>
    </row>
    <row r="8" spans="1:13" ht="18">
      <c r="A8" s="1">
        <v>4</v>
      </c>
      <c r="B8" s="10" t="s">
        <v>39</v>
      </c>
      <c r="C8" s="15" t="s">
        <v>40</v>
      </c>
      <c r="D8" s="15" t="s">
        <v>41</v>
      </c>
      <c r="E8" s="16" t="s">
        <v>42</v>
      </c>
      <c r="F8" s="16" t="s">
        <v>43</v>
      </c>
      <c r="G8" s="16" t="s">
        <v>44</v>
      </c>
      <c r="H8" s="16">
        <v>35</v>
      </c>
      <c r="I8" s="16">
        <v>0</v>
      </c>
      <c r="J8" s="16">
        <v>0</v>
      </c>
      <c r="K8" s="16">
        <f t="shared" si="0"/>
        <v>35</v>
      </c>
      <c r="L8" s="20">
        <v>0.63125</v>
      </c>
      <c r="M8" s="16">
        <v>8</v>
      </c>
    </row>
    <row r="9" spans="1:13" ht="18">
      <c r="A9" s="1">
        <v>5</v>
      </c>
      <c r="B9" s="10" t="s">
        <v>45</v>
      </c>
      <c r="C9" s="15" t="s">
        <v>46</v>
      </c>
      <c r="D9" s="15" t="s">
        <v>47</v>
      </c>
      <c r="E9" s="16" t="s">
        <v>24</v>
      </c>
      <c r="F9" s="16" t="s">
        <v>48</v>
      </c>
      <c r="G9" s="16" t="s">
        <v>49</v>
      </c>
      <c r="H9" s="16">
        <v>47</v>
      </c>
      <c r="I9" s="16">
        <v>0</v>
      </c>
      <c r="J9" s="16">
        <v>0</v>
      </c>
      <c r="K9" s="16">
        <f t="shared" si="0"/>
        <v>47</v>
      </c>
      <c r="L9" s="20">
        <v>0.6409722222222222</v>
      </c>
      <c r="M9" s="16">
        <v>5</v>
      </c>
    </row>
    <row r="10" spans="1:13" ht="18">
      <c r="A10" s="1">
        <v>6</v>
      </c>
      <c r="B10" s="26" t="s">
        <v>50</v>
      </c>
      <c r="C10" s="27" t="s">
        <v>51</v>
      </c>
      <c r="D10" s="27" t="s">
        <v>52</v>
      </c>
      <c r="E10" s="28" t="s">
        <v>24</v>
      </c>
      <c r="F10" s="28" t="s">
        <v>53</v>
      </c>
      <c r="G10" s="28" t="s">
        <v>26</v>
      </c>
      <c r="H10" s="28">
        <v>76</v>
      </c>
      <c r="I10" s="28">
        <v>0</v>
      </c>
      <c r="J10" s="28">
        <v>0</v>
      </c>
      <c r="K10" s="28">
        <f t="shared" si="0"/>
        <v>76</v>
      </c>
      <c r="L10" s="29">
        <v>0.6458333333333334</v>
      </c>
      <c r="M10" s="28">
        <v>3</v>
      </c>
    </row>
    <row r="11" spans="1:13" ht="18">
      <c r="A11" s="1">
        <v>7</v>
      </c>
      <c r="B11" s="10" t="s">
        <v>54</v>
      </c>
      <c r="C11" s="15" t="s">
        <v>55</v>
      </c>
      <c r="D11" s="15" t="s">
        <v>56</v>
      </c>
      <c r="E11" s="16" t="s">
        <v>24</v>
      </c>
      <c r="F11" s="16" t="s">
        <v>48</v>
      </c>
      <c r="G11" s="16" t="s">
        <v>49</v>
      </c>
      <c r="H11" s="16">
        <v>37</v>
      </c>
      <c r="I11" s="16">
        <v>0</v>
      </c>
      <c r="J11" s="16">
        <v>0</v>
      </c>
      <c r="K11" s="16">
        <f t="shared" si="0"/>
        <v>37</v>
      </c>
      <c r="L11" s="20">
        <v>0.63125</v>
      </c>
      <c r="M11" s="16">
        <v>7</v>
      </c>
    </row>
    <row r="12" spans="1:13" ht="18">
      <c r="A12" s="1">
        <v>8</v>
      </c>
      <c r="B12" s="10" t="s">
        <v>57</v>
      </c>
      <c r="C12" s="15" t="s">
        <v>58</v>
      </c>
      <c r="D12" s="15" t="s">
        <v>64</v>
      </c>
      <c r="E12" s="16" t="s">
        <v>60</v>
      </c>
      <c r="F12" s="16" t="s">
        <v>61</v>
      </c>
      <c r="G12" s="16" t="s">
        <v>26</v>
      </c>
      <c r="H12" s="16">
        <v>40</v>
      </c>
      <c r="I12" s="16">
        <v>0</v>
      </c>
      <c r="J12" s="16">
        <v>0</v>
      </c>
      <c r="K12" s="16">
        <f t="shared" si="0"/>
        <v>40</v>
      </c>
      <c r="L12" s="20">
        <v>0.6395833333333333</v>
      </c>
      <c r="M12" s="16">
        <v>6</v>
      </c>
    </row>
    <row r="13" spans="1:13" ht="18">
      <c r="A13" s="1">
        <v>9</v>
      </c>
      <c r="B13" s="10" t="s">
        <v>139</v>
      </c>
      <c r="C13" s="15" t="s">
        <v>140</v>
      </c>
      <c r="D13" s="15" t="s">
        <v>141</v>
      </c>
      <c r="E13" s="16" t="s">
        <v>24</v>
      </c>
      <c r="F13" s="16" t="s">
        <v>142</v>
      </c>
      <c r="G13" s="16" t="s">
        <v>26</v>
      </c>
      <c r="H13" s="16">
        <v>63</v>
      </c>
      <c r="I13" s="16">
        <v>0</v>
      </c>
      <c r="J13" s="16">
        <v>0</v>
      </c>
      <c r="K13" s="16">
        <f t="shared" si="0"/>
        <v>63</v>
      </c>
      <c r="L13" s="20">
        <v>0.6340277777777777</v>
      </c>
      <c r="M13" s="16">
        <v>4</v>
      </c>
    </row>
    <row r="14" spans="1:13" ht="18">
      <c r="A14" s="1">
        <v>10</v>
      </c>
      <c r="B14" s="10" t="s">
        <v>62</v>
      </c>
      <c r="C14" s="15" t="s">
        <v>63</v>
      </c>
      <c r="D14" s="15" t="s">
        <v>59</v>
      </c>
      <c r="E14" s="16" t="s">
        <v>24</v>
      </c>
      <c r="F14" s="16" t="s">
        <v>65</v>
      </c>
      <c r="G14" s="16" t="s">
        <v>26</v>
      </c>
      <c r="H14" s="16">
        <v>25</v>
      </c>
      <c r="I14" s="16">
        <v>0</v>
      </c>
      <c r="J14" s="16">
        <v>0</v>
      </c>
      <c r="K14" s="16">
        <f t="shared" si="0"/>
        <v>25</v>
      </c>
      <c r="L14" s="20">
        <v>0.6284722222222222</v>
      </c>
      <c r="M14" s="16">
        <v>9</v>
      </c>
    </row>
    <row r="15" spans="1:13" ht="18">
      <c r="A15" s="1">
        <v>11</v>
      </c>
      <c r="B15" s="26" t="s">
        <v>66</v>
      </c>
      <c r="C15" s="27" t="s">
        <v>67</v>
      </c>
      <c r="D15" s="27" t="s">
        <v>68</v>
      </c>
      <c r="E15" s="28" t="s">
        <v>24</v>
      </c>
      <c r="F15" s="28" t="s">
        <v>69</v>
      </c>
      <c r="G15" s="28" t="s">
        <v>26</v>
      </c>
      <c r="H15" s="28">
        <v>85</v>
      </c>
      <c r="I15" s="28">
        <v>0</v>
      </c>
      <c r="J15" s="28">
        <v>0</v>
      </c>
      <c r="K15" s="28">
        <f t="shared" si="0"/>
        <v>85</v>
      </c>
      <c r="L15" s="29">
        <v>0.6347222222222222</v>
      </c>
      <c r="M15" s="28">
        <v>2</v>
      </c>
    </row>
    <row r="16" spans="1:13" ht="18">
      <c r="A16" s="1">
        <v>12</v>
      </c>
      <c r="B16" s="10" t="s">
        <v>70</v>
      </c>
      <c r="C16" s="15" t="s">
        <v>71</v>
      </c>
      <c r="D16" s="15" t="s">
        <v>72</v>
      </c>
      <c r="E16" s="16" t="s">
        <v>73</v>
      </c>
      <c r="F16" s="16" t="s">
        <v>74</v>
      </c>
      <c r="G16" s="16" t="s">
        <v>26</v>
      </c>
      <c r="H16" s="16">
        <v>0</v>
      </c>
      <c r="I16" s="16">
        <v>0</v>
      </c>
      <c r="J16" s="16">
        <v>0</v>
      </c>
      <c r="K16" s="16">
        <f t="shared" si="0"/>
        <v>0</v>
      </c>
      <c r="L16" s="20"/>
      <c r="M16" s="16" t="s">
        <v>244</v>
      </c>
    </row>
    <row r="17" spans="1:13" ht="18">
      <c r="A17" s="1">
        <v>13</v>
      </c>
      <c r="B17" s="26" t="s">
        <v>75</v>
      </c>
      <c r="C17" s="27" t="s">
        <v>77</v>
      </c>
      <c r="D17" s="27" t="s">
        <v>76</v>
      </c>
      <c r="E17" s="28" t="s">
        <v>24</v>
      </c>
      <c r="F17" s="28" t="s">
        <v>78</v>
      </c>
      <c r="G17" s="28" t="s">
        <v>34</v>
      </c>
      <c r="H17" s="28">
        <v>84</v>
      </c>
      <c r="I17" s="28">
        <v>6</v>
      </c>
      <c r="J17" s="28">
        <v>0</v>
      </c>
      <c r="K17" s="28">
        <f t="shared" si="0"/>
        <v>90</v>
      </c>
      <c r="L17" s="29">
        <v>0.6354166666666666</v>
      </c>
      <c r="M17" s="28">
        <v>1</v>
      </c>
    </row>
    <row r="18" spans="1:13" ht="18">
      <c r="A18" s="1">
        <v>14</v>
      </c>
      <c r="B18" s="10" t="s">
        <v>79</v>
      </c>
      <c r="C18" s="15" t="s">
        <v>80</v>
      </c>
      <c r="D18" s="15" t="s">
        <v>81</v>
      </c>
      <c r="E18" s="16" t="s">
        <v>24</v>
      </c>
      <c r="F18" s="16" t="s">
        <v>82</v>
      </c>
      <c r="G18" s="16"/>
      <c r="H18" s="16">
        <v>0</v>
      </c>
      <c r="I18" s="16">
        <v>0</v>
      </c>
      <c r="J18" s="16">
        <v>0</v>
      </c>
      <c r="K18" s="16">
        <f t="shared" si="0"/>
        <v>0</v>
      </c>
      <c r="L18" s="20"/>
      <c r="M18" s="16" t="s">
        <v>244</v>
      </c>
    </row>
    <row r="19" spans="1:13" ht="18">
      <c r="A19" s="1">
        <v>15</v>
      </c>
      <c r="B19" s="10" t="s">
        <v>83</v>
      </c>
      <c r="C19" s="15" t="s">
        <v>84</v>
      </c>
      <c r="D19" s="15" t="s">
        <v>85</v>
      </c>
      <c r="E19" s="16" t="s">
        <v>24</v>
      </c>
      <c r="F19" s="16" t="s">
        <v>86</v>
      </c>
      <c r="G19" s="16" t="s">
        <v>26</v>
      </c>
      <c r="H19" s="16">
        <v>0</v>
      </c>
      <c r="I19" s="16">
        <v>0</v>
      </c>
      <c r="J19" s="16">
        <v>0</v>
      </c>
      <c r="K19" s="16">
        <f>H19+I19+J19</f>
        <v>0</v>
      </c>
      <c r="L19" s="20"/>
      <c r="M19" s="16" t="s">
        <v>244</v>
      </c>
    </row>
    <row r="20" spans="1:13" ht="18" hidden="1">
      <c r="A20" s="1">
        <v>19</v>
      </c>
      <c r="B20" s="10"/>
      <c r="C20" s="2"/>
      <c r="D20" s="2"/>
      <c r="E20" s="1"/>
      <c r="F20" s="1"/>
      <c r="G20" s="1"/>
      <c r="H20" s="1"/>
      <c r="I20" s="1"/>
      <c r="J20" s="1"/>
      <c r="K20" s="1">
        <f>H20+I20</f>
        <v>0</v>
      </c>
      <c r="L20" s="11"/>
      <c r="M20" s="1"/>
    </row>
    <row r="21" spans="1:13" ht="18" hidden="1">
      <c r="A21" s="1">
        <v>20</v>
      </c>
      <c r="B21" s="10"/>
      <c r="C21" s="2"/>
      <c r="D21" s="2"/>
      <c r="E21" s="1"/>
      <c r="F21" s="1"/>
      <c r="G21" s="1"/>
      <c r="H21" s="1"/>
      <c r="I21" s="1"/>
      <c r="J21" s="1"/>
      <c r="K21" s="1">
        <f>H21+I21</f>
        <v>0</v>
      </c>
      <c r="L21" s="11"/>
      <c r="M21" s="1"/>
    </row>
  </sheetData>
  <sheetProtection password="CF4A" sheet="1"/>
  <mergeCells count="3">
    <mergeCell ref="A1:M1"/>
    <mergeCell ref="L2:M2"/>
    <mergeCell ref="A4:M4"/>
  </mergeCells>
  <printOptions/>
  <pageMargins left="0.8267716535433072" right="0" top="0.6692913385826772" bottom="0" header="0.5118110236220472" footer="0.5118110236220472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view="pageBreakPreview" zoomScale="90" zoomScaleSheetLayoutView="90" workbookViewId="0" topLeftCell="A1">
      <selection activeCell="J9" sqref="J9"/>
    </sheetView>
  </sheetViews>
  <sheetFormatPr defaultColWidth="9.00390625" defaultRowHeight="12.75"/>
  <cols>
    <col min="1" max="1" width="4.375" style="6" bestFit="1" customWidth="1"/>
    <col min="2" max="2" width="42.00390625" style="6" customWidth="1"/>
    <col min="3" max="3" width="17.00390625" style="8" bestFit="1" customWidth="1"/>
    <col min="4" max="4" width="7.125" style="8" bestFit="1" customWidth="1"/>
    <col min="5" max="5" width="23.00390625" style="6" bestFit="1" customWidth="1"/>
    <col min="6" max="6" width="20.875" style="6" bestFit="1" customWidth="1"/>
    <col min="7" max="7" width="17.25390625" style="6" bestFit="1" customWidth="1"/>
    <col min="8" max="9" width="8.125" style="6" customWidth="1"/>
    <col min="10" max="10" width="8.875" style="6" customWidth="1"/>
    <col min="11" max="11" width="5.00390625" style="6" bestFit="1" customWidth="1"/>
    <col min="12" max="12" width="8.125" style="6" customWidth="1"/>
    <col min="13" max="13" width="12.125" style="8" bestFit="1" customWidth="1"/>
    <col min="14" max="14" width="7.375" style="6" customWidth="1"/>
    <col min="15" max="16384" width="9.125" style="6" customWidth="1"/>
  </cols>
  <sheetData>
    <row r="1" spans="1:14" ht="33.75" customHeight="1">
      <c r="A1" s="21" t="s">
        <v>245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4" ht="15.75">
      <c r="B2" s="7" t="s">
        <v>18</v>
      </c>
      <c r="M2" s="22">
        <v>44618</v>
      </c>
      <c r="N2" s="22"/>
    </row>
    <row r="3" spans="1:14" s="3" customFormat="1" ht="65.25" customHeight="1">
      <c r="A3" s="4" t="s">
        <v>4</v>
      </c>
      <c r="B3" s="5" t="s">
        <v>0</v>
      </c>
      <c r="C3" s="13" t="s">
        <v>5</v>
      </c>
      <c r="D3" s="13" t="s">
        <v>14</v>
      </c>
      <c r="E3" s="14" t="s">
        <v>1</v>
      </c>
      <c r="F3" s="14" t="s">
        <v>6</v>
      </c>
      <c r="G3" s="14" t="s">
        <v>2</v>
      </c>
      <c r="H3" s="14" t="s">
        <v>27</v>
      </c>
      <c r="I3" s="14" t="s">
        <v>15</v>
      </c>
      <c r="J3" s="14" t="s">
        <v>223</v>
      </c>
      <c r="K3" s="14" t="s">
        <v>16</v>
      </c>
      <c r="L3" s="14" t="s">
        <v>8</v>
      </c>
      <c r="M3" s="13" t="s">
        <v>7</v>
      </c>
      <c r="N3" s="14" t="s">
        <v>3</v>
      </c>
    </row>
    <row r="4" spans="1:14" s="9" customFormat="1" ht="15.75">
      <c r="A4" s="23" t="s">
        <v>17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</row>
    <row r="5" spans="1:14" ht="18">
      <c r="A5" s="1">
        <v>1</v>
      </c>
      <c r="B5" s="10" t="s">
        <v>98</v>
      </c>
      <c r="C5" s="15" t="s">
        <v>99</v>
      </c>
      <c r="D5" s="15" t="s">
        <v>100</v>
      </c>
      <c r="E5" s="16" t="s">
        <v>24</v>
      </c>
      <c r="F5" s="16" t="s">
        <v>101</v>
      </c>
      <c r="G5" s="16" t="s">
        <v>26</v>
      </c>
      <c r="H5" s="16">
        <v>21</v>
      </c>
      <c r="I5" s="16">
        <v>0</v>
      </c>
      <c r="J5" s="16">
        <v>0</v>
      </c>
      <c r="K5" s="16">
        <v>0</v>
      </c>
      <c r="L5" s="16">
        <f>H5+I5+K5+J5</f>
        <v>21</v>
      </c>
      <c r="M5" s="20">
        <v>0.6305555555555555</v>
      </c>
      <c r="N5" s="16">
        <v>7</v>
      </c>
    </row>
    <row r="6" spans="1:14" ht="18">
      <c r="A6" s="1">
        <v>2</v>
      </c>
      <c r="B6" s="26" t="s">
        <v>109</v>
      </c>
      <c r="C6" s="27" t="s">
        <v>110</v>
      </c>
      <c r="D6" s="27" t="s">
        <v>111</v>
      </c>
      <c r="E6" s="28" t="s">
        <v>108</v>
      </c>
      <c r="F6" s="28" t="s">
        <v>112</v>
      </c>
      <c r="G6" s="28" t="s">
        <v>34</v>
      </c>
      <c r="H6" s="28">
        <v>38</v>
      </c>
      <c r="I6" s="28">
        <v>1</v>
      </c>
      <c r="J6" s="28">
        <v>0</v>
      </c>
      <c r="K6" s="28">
        <v>20</v>
      </c>
      <c r="L6" s="28">
        <f aca="true" t="shared" si="0" ref="L6:L18">H6+I6+K6+J6</f>
        <v>59</v>
      </c>
      <c r="M6" s="29">
        <v>0.6236111111111111</v>
      </c>
      <c r="N6" s="28">
        <v>3</v>
      </c>
    </row>
    <row r="7" spans="1:14" ht="18">
      <c r="A7" s="1">
        <v>3</v>
      </c>
      <c r="B7" s="10" t="s">
        <v>119</v>
      </c>
      <c r="C7" s="15" t="s">
        <v>120</v>
      </c>
      <c r="D7" s="15" t="s">
        <v>121</v>
      </c>
      <c r="E7" s="16" t="s">
        <v>24</v>
      </c>
      <c r="F7" s="16" t="s">
        <v>74</v>
      </c>
      <c r="G7" s="16" t="s">
        <v>94</v>
      </c>
      <c r="H7" s="16">
        <v>0</v>
      </c>
      <c r="I7" s="16">
        <v>0</v>
      </c>
      <c r="J7" s="16">
        <v>0</v>
      </c>
      <c r="K7" s="16">
        <v>0</v>
      </c>
      <c r="L7" s="16">
        <f t="shared" si="0"/>
        <v>0</v>
      </c>
      <c r="M7" s="20">
        <v>0.55625</v>
      </c>
      <c r="N7" s="16">
        <v>12</v>
      </c>
    </row>
    <row r="8" spans="1:14" ht="18">
      <c r="A8" s="1">
        <v>4</v>
      </c>
      <c r="B8" s="10" t="s">
        <v>113</v>
      </c>
      <c r="C8" s="15" t="s">
        <v>114</v>
      </c>
      <c r="D8" s="15" t="s">
        <v>31</v>
      </c>
      <c r="E8" s="16" t="s">
        <v>24</v>
      </c>
      <c r="F8" s="16" t="s">
        <v>115</v>
      </c>
      <c r="G8" s="16" t="s">
        <v>116</v>
      </c>
      <c r="H8" s="16">
        <v>6</v>
      </c>
      <c r="I8" s="16">
        <v>0</v>
      </c>
      <c r="J8" s="16">
        <v>0</v>
      </c>
      <c r="K8" s="16">
        <v>0</v>
      </c>
      <c r="L8" s="16">
        <f t="shared" si="0"/>
        <v>6</v>
      </c>
      <c r="M8" s="20">
        <v>0.5784722222222222</v>
      </c>
      <c r="N8" s="16">
        <v>9</v>
      </c>
    </row>
    <row r="9" spans="1:14" ht="18">
      <c r="A9" s="1">
        <v>5</v>
      </c>
      <c r="B9" s="26" t="s">
        <v>130</v>
      </c>
      <c r="C9" s="27" t="s">
        <v>131</v>
      </c>
      <c r="D9" s="27" t="s">
        <v>132</v>
      </c>
      <c r="E9" s="28" t="s">
        <v>108</v>
      </c>
      <c r="F9" s="28" t="s">
        <v>43</v>
      </c>
      <c r="G9" s="28" t="s">
        <v>34</v>
      </c>
      <c r="H9" s="28">
        <v>64</v>
      </c>
      <c r="I9" s="28">
        <v>3</v>
      </c>
      <c r="J9" s="28">
        <v>15</v>
      </c>
      <c r="K9" s="28">
        <v>20</v>
      </c>
      <c r="L9" s="28">
        <f t="shared" si="0"/>
        <v>102</v>
      </c>
      <c r="M9" s="29">
        <v>0.6354166666666666</v>
      </c>
      <c r="N9" s="28">
        <v>1</v>
      </c>
    </row>
    <row r="10" spans="1:14" ht="18">
      <c r="A10" s="1">
        <v>6</v>
      </c>
      <c r="B10" s="10" t="s">
        <v>133</v>
      </c>
      <c r="C10" s="15" t="s">
        <v>134</v>
      </c>
      <c r="D10" s="15" t="s">
        <v>135</v>
      </c>
      <c r="E10" s="16" t="s">
        <v>24</v>
      </c>
      <c r="F10" s="16" t="s">
        <v>125</v>
      </c>
      <c r="G10" s="16" t="s">
        <v>26</v>
      </c>
      <c r="H10" s="16">
        <v>14</v>
      </c>
      <c r="I10" s="16">
        <v>0</v>
      </c>
      <c r="J10" s="16">
        <v>0</v>
      </c>
      <c r="K10" s="16">
        <v>0</v>
      </c>
      <c r="L10" s="16">
        <f t="shared" si="0"/>
        <v>14</v>
      </c>
      <c r="M10" s="20">
        <v>0.6458333333333334</v>
      </c>
      <c r="N10" s="16">
        <v>8</v>
      </c>
    </row>
    <row r="11" spans="1:14" ht="18">
      <c r="A11" s="1">
        <v>7</v>
      </c>
      <c r="B11" s="10" t="s">
        <v>143</v>
      </c>
      <c r="C11" s="15" t="s">
        <v>144</v>
      </c>
      <c r="D11" s="15" t="s">
        <v>145</v>
      </c>
      <c r="E11" s="16" t="s">
        <v>24</v>
      </c>
      <c r="F11" s="16" t="s">
        <v>146</v>
      </c>
      <c r="G11" s="16" t="s">
        <v>26</v>
      </c>
      <c r="H11" s="16">
        <v>2</v>
      </c>
      <c r="I11" s="16">
        <v>0</v>
      </c>
      <c r="J11" s="16">
        <v>0</v>
      </c>
      <c r="K11" s="16">
        <v>0</v>
      </c>
      <c r="L11" s="16">
        <f t="shared" si="0"/>
        <v>2</v>
      </c>
      <c r="M11" s="20">
        <v>0.5597222222222222</v>
      </c>
      <c r="N11" s="16">
        <v>10</v>
      </c>
    </row>
    <row r="12" spans="1:14" ht="18">
      <c r="A12" s="1">
        <v>8</v>
      </c>
      <c r="B12" s="10" t="s">
        <v>147</v>
      </c>
      <c r="C12" s="15" t="s">
        <v>148</v>
      </c>
      <c r="D12" s="15" t="s">
        <v>149</v>
      </c>
      <c r="E12" s="16" t="s">
        <v>24</v>
      </c>
      <c r="F12" s="16" t="s">
        <v>150</v>
      </c>
      <c r="G12" s="16" t="s">
        <v>26</v>
      </c>
      <c r="H12" s="16">
        <v>1</v>
      </c>
      <c r="I12" s="16">
        <v>0</v>
      </c>
      <c r="J12" s="16">
        <v>0</v>
      </c>
      <c r="K12" s="16">
        <v>0</v>
      </c>
      <c r="L12" s="16">
        <f t="shared" si="0"/>
        <v>1</v>
      </c>
      <c r="M12" s="20">
        <v>0.5909722222222222</v>
      </c>
      <c r="N12" s="16">
        <v>11</v>
      </c>
    </row>
    <row r="13" spans="1:14" ht="18">
      <c r="A13" s="1">
        <v>9</v>
      </c>
      <c r="B13" s="10" t="s">
        <v>151</v>
      </c>
      <c r="C13" s="15" t="s">
        <v>152</v>
      </c>
      <c r="D13" s="15" t="s">
        <v>153</v>
      </c>
      <c r="E13" s="16" t="s">
        <v>24</v>
      </c>
      <c r="F13" s="16" t="s">
        <v>82</v>
      </c>
      <c r="G13" s="16" t="s">
        <v>49</v>
      </c>
      <c r="H13" s="16">
        <v>12</v>
      </c>
      <c r="I13" s="16">
        <v>0</v>
      </c>
      <c r="J13" s="16">
        <v>0</v>
      </c>
      <c r="K13" s="16">
        <v>20</v>
      </c>
      <c r="L13" s="16">
        <f t="shared" si="0"/>
        <v>32</v>
      </c>
      <c r="M13" s="20">
        <v>0.6208333333333333</v>
      </c>
      <c r="N13" s="16">
        <v>6</v>
      </c>
    </row>
    <row r="14" spans="1:14" ht="18">
      <c r="A14" s="1">
        <v>10</v>
      </c>
      <c r="B14" s="10" t="s">
        <v>154</v>
      </c>
      <c r="C14" s="15" t="s">
        <v>155</v>
      </c>
      <c r="D14" s="15" t="s">
        <v>156</v>
      </c>
      <c r="E14" s="16" t="s">
        <v>24</v>
      </c>
      <c r="F14" s="16" t="s">
        <v>157</v>
      </c>
      <c r="G14" s="16" t="s">
        <v>26</v>
      </c>
      <c r="H14" s="16">
        <v>0</v>
      </c>
      <c r="I14" s="16">
        <v>0</v>
      </c>
      <c r="J14" s="16">
        <v>0</v>
      </c>
      <c r="K14" s="16">
        <v>0</v>
      </c>
      <c r="L14" s="16">
        <f t="shared" si="0"/>
        <v>0</v>
      </c>
      <c r="M14" s="20">
        <v>0.5229166666666667</v>
      </c>
      <c r="N14" s="16" t="s">
        <v>244</v>
      </c>
    </row>
    <row r="15" spans="1:14" ht="18">
      <c r="A15" s="1">
        <v>11</v>
      </c>
      <c r="B15" s="10" t="s">
        <v>158</v>
      </c>
      <c r="C15" s="15" t="s">
        <v>159</v>
      </c>
      <c r="D15" s="15" t="s">
        <v>160</v>
      </c>
      <c r="E15" s="16" t="s">
        <v>24</v>
      </c>
      <c r="F15" s="16" t="s">
        <v>161</v>
      </c>
      <c r="G15" s="16" t="s">
        <v>26</v>
      </c>
      <c r="H15" s="16">
        <v>37</v>
      </c>
      <c r="I15" s="16">
        <v>0</v>
      </c>
      <c r="J15" s="16">
        <v>0</v>
      </c>
      <c r="K15" s="16">
        <v>20</v>
      </c>
      <c r="L15" s="16">
        <f t="shared" si="0"/>
        <v>57</v>
      </c>
      <c r="M15" s="20">
        <v>0.6256944444444444</v>
      </c>
      <c r="N15" s="16">
        <v>4</v>
      </c>
    </row>
    <row r="16" spans="1:14" ht="18">
      <c r="A16" s="1">
        <v>12</v>
      </c>
      <c r="B16" s="10" t="s">
        <v>162</v>
      </c>
      <c r="C16" s="15" t="s">
        <v>163</v>
      </c>
      <c r="D16" s="15" t="s">
        <v>164</v>
      </c>
      <c r="E16" s="16" t="s">
        <v>24</v>
      </c>
      <c r="F16" s="16" t="s">
        <v>165</v>
      </c>
      <c r="G16" s="16" t="s">
        <v>26</v>
      </c>
      <c r="H16" s="16">
        <v>0</v>
      </c>
      <c r="I16" s="16">
        <v>0</v>
      </c>
      <c r="J16" s="16">
        <v>0</v>
      </c>
      <c r="K16" s="16">
        <v>0</v>
      </c>
      <c r="L16" s="16">
        <f t="shared" si="0"/>
        <v>0</v>
      </c>
      <c r="M16" s="20">
        <v>0.5652777777777778</v>
      </c>
      <c r="N16" s="16">
        <v>12</v>
      </c>
    </row>
    <row r="17" spans="1:14" ht="18">
      <c r="A17" s="1">
        <v>13</v>
      </c>
      <c r="B17" s="26" t="s">
        <v>87</v>
      </c>
      <c r="C17" s="27" t="s">
        <v>88</v>
      </c>
      <c r="D17" s="27" t="s">
        <v>89</v>
      </c>
      <c r="E17" s="28" t="s">
        <v>24</v>
      </c>
      <c r="F17" s="28" t="s">
        <v>90</v>
      </c>
      <c r="G17" s="28" t="s">
        <v>34</v>
      </c>
      <c r="H17" s="28">
        <v>46</v>
      </c>
      <c r="I17" s="28">
        <v>0</v>
      </c>
      <c r="J17" s="28">
        <v>0</v>
      </c>
      <c r="K17" s="28">
        <v>20</v>
      </c>
      <c r="L17" s="28">
        <f t="shared" si="0"/>
        <v>66</v>
      </c>
      <c r="M17" s="30">
        <v>0.6375000000000001</v>
      </c>
      <c r="N17" s="28">
        <v>2</v>
      </c>
    </row>
    <row r="18" spans="1:14" ht="18">
      <c r="A18" s="1">
        <v>14</v>
      </c>
      <c r="B18" s="10" t="s">
        <v>174</v>
      </c>
      <c r="C18" s="15" t="s">
        <v>175</v>
      </c>
      <c r="D18" s="15" t="s">
        <v>176</v>
      </c>
      <c r="E18" s="16" t="s">
        <v>177</v>
      </c>
      <c r="F18" s="16" t="s">
        <v>178</v>
      </c>
      <c r="G18" s="16" t="s">
        <v>179</v>
      </c>
      <c r="H18" s="16">
        <v>26</v>
      </c>
      <c r="I18" s="16">
        <v>0</v>
      </c>
      <c r="J18" s="16">
        <v>0</v>
      </c>
      <c r="K18" s="16">
        <v>20</v>
      </c>
      <c r="L18" s="16">
        <f t="shared" si="0"/>
        <v>46</v>
      </c>
      <c r="M18" s="20">
        <v>0.6236111111111111</v>
      </c>
      <c r="N18" s="16">
        <v>5</v>
      </c>
    </row>
  </sheetData>
  <sheetProtection password="CF4A" sheet="1"/>
  <mergeCells count="3">
    <mergeCell ref="A1:N1"/>
    <mergeCell ref="M2:N2"/>
    <mergeCell ref="A4:N4"/>
  </mergeCells>
  <printOptions/>
  <pageMargins left="0.8267716535433072" right="0" top="0.6692913385826772" bottom="0" header="0.5118110236220472" footer="0.5118110236220472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90" zoomScaleSheetLayoutView="90" workbookViewId="0" topLeftCell="A1">
      <selection activeCell="G14" sqref="G14"/>
    </sheetView>
  </sheetViews>
  <sheetFormatPr defaultColWidth="9.00390625" defaultRowHeight="12.75"/>
  <cols>
    <col min="1" max="1" width="4.375" style="6" bestFit="1" customWidth="1"/>
    <col min="2" max="2" width="42.00390625" style="6" customWidth="1"/>
    <col min="3" max="3" width="17.00390625" style="8" bestFit="1" customWidth="1"/>
    <col min="4" max="4" width="6.375" style="8" customWidth="1"/>
    <col min="5" max="5" width="23.00390625" style="6" bestFit="1" customWidth="1"/>
    <col min="6" max="6" width="20.875" style="6" bestFit="1" customWidth="1"/>
    <col min="7" max="7" width="17.25390625" style="6" bestFit="1" customWidth="1"/>
    <col min="8" max="9" width="8.125" style="6" customWidth="1"/>
    <col min="10" max="10" width="9.375" style="6" customWidth="1"/>
    <col min="11" max="11" width="5.00390625" style="6" bestFit="1" customWidth="1"/>
    <col min="12" max="12" width="8.125" style="6" customWidth="1"/>
    <col min="13" max="13" width="12.75390625" style="8" customWidth="1"/>
    <col min="14" max="14" width="7.375" style="6" customWidth="1"/>
    <col min="15" max="16384" width="9.125" style="6" customWidth="1"/>
  </cols>
  <sheetData>
    <row r="1" spans="1:14" ht="33.75" customHeight="1">
      <c r="A1" s="21" t="s">
        <v>245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4" ht="15.75">
      <c r="B2" s="7" t="s">
        <v>19</v>
      </c>
      <c r="M2" s="22">
        <v>44618</v>
      </c>
      <c r="N2" s="22"/>
    </row>
    <row r="3" spans="1:14" s="3" customFormat="1" ht="65.25" customHeight="1">
      <c r="A3" s="4" t="s">
        <v>4</v>
      </c>
      <c r="B3" s="5" t="s">
        <v>0</v>
      </c>
      <c r="C3" s="13" t="s">
        <v>5</v>
      </c>
      <c r="D3" s="13" t="s">
        <v>14</v>
      </c>
      <c r="E3" s="14" t="s">
        <v>1</v>
      </c>
      <c r="F3" s="14" t="s">
        <v>6</v>
      </c>
      <c r="G3" s="14" t="s">
        <v>2</v>
      </c>
      <c r="H3" s="14" t="s">
        <v>27</v>
      </c>
      <c r="I3" s="14" t="s">
        <v>15</v>
      </c>
      <c r="J3" s="14" t="s">
        <v>223</v>
      </c>
      <c r="K3" s="14" t="s">
        <v>16</v>
      </c>
      <c r="L3" s="14" t="s">
        <v>8</v>
      </c>
      <c r="M3" s="13" t="s">
        <v>7</v>
      </c>
      <c r="N3" s="14" t="s">
        <v>3</v>
      </c>
    </row>
    <row r="4" spans="1:14" s="9" customFormat="1" ht="15.75">
      <c r="A4" s="23" t="s">
        <v>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</row>
    <row r="5" spans="1:14" ht="18">
      <c r="A5" s="1">
        <v>1</v>
      </c>
      <c r="B5" s="10" t="s">
        <v>91</v>
      </c>
      <c r="C5" s="15" t="s">
        <v>92</v>
      </c>
      <c r="D5" s="15" t="s">
        <v>93</v>
      </c>
      <c r="E5" s="16" t="s">
        <v>24</v>
      </c>
      <c r="F5" s="16" t="s">
        <v>74</v>
      </c>
      <c r="G5" s="16" t="s">
        <v>94</v>
      </c>
      <c r="H5" s="16">
        <v>35</v>
      </c>
      <c r="I5" s="16">
        <v>0</v>
      </c>
      <c r="J5" s="16">
        <v>0</v>
      </c>
      <c r="K5" s="16">
        <v>0</v>
      </c>
      <c r="L5" s="16">
        <f>H5+I5+K5+J5</f>
        <v>35</v>
      </c>
      <c r="M5" s="20">
        <v>0.6444444444444445</v>
      </c>
      <c r="N5" s="16">
        <v>11</v>
      </c>
    </row>
    <row r="6" spans="1:14" ht="18">
      <c r="A6" s="1">
        <v>2</v>
      </c>
      <c r="B6" s="10" t="s">
        <v>95</v>
      </c>
      <c r="C6" s="15" t="s">
        <v>96</v>
      </c>
      <c r="D6" s="15">
        <v>333</v>
      </c>
      <c r="E6" s="16" t="s">
        <v>97</v>
      </c>
      <c r="F6" s="16" t="s">
        <v>74</v>
      </c>
      <c r="G6" s="16" t="s">
        <v>49</v>
      </c>
      <c r="H6" s="16">
        <v>65</v>
      </c>
      <c r="I6" s="16">
        <v>0</v>
      </c>
      <c r="J6" s="16">
        <v>0</v>
      </c>
      <c r="K6" s="16">
        <v>20</v>
      </c>
      <c r="L6" s="16">
        <f aca="true" t="shared" si="0" ref="L6:L18">H6+I6+K6+J6</f>
        <v>85</v>
      </c>
      <c r="M6" s="20">
        <v>0.638888888888889</v>
      </c>
      <c r="N6" s="16">
        <v>7</v>
      </c>
    </row>
    <row r="7" spans="1:14" ht="18">
      <c r="A7" s="1">
        <v>3</v>
      </c>
      <c r="B7" s="10" t="s">
        <v>102</v>
      </c>
      <c r="C7" s="15" t="s">
        <v>103</v>
      </c>
      <c r="D7" s="15">
        <v>300</v>
      </c>
      <c r="E7" s="16" t="s">
        <v>24</v>
      </c>
      <c r="F7" s="16" t="s">
        <v>33</v>
      </c>
      <c r="G7" s="16" t="s">
        <v>26</v>
      </c>
      <c r="H7" s="16">
        <v>68</v>
      </c>
      <c r="I7" s="16">
        <v>0</v>
      </c>
      <c r="J7" s="16">
        <v>0</v>
      </c>
      <c r="K7" s="16">
        <v>20</v>
      </c>
      <c r="L7" s="16">
        <f t="shared" si="0"/>
        <v>88</v>
      </c>
      <c r="M7" s="20">
        <v>0.6361111111111112</v>
      </c>
      <c r="N7" s="16">
        <v>5</v>
      </c>
    </row>
    <row r="8" spans="1:14" ht="18">
      <c r="A8" s="1">
        <v>4</v>
      </c>
      <c r="B8" s="10" t="s">
        <v>104</v>
      </c>
      <c r="C8" s="15" t="s">
        <v>105</v>
      </c>
      <c r="D8" s="15">
        <v>222</v>
      </c>
      <c r="E8" s="16" t="s">
        <v>24</v>
      </c>
      <c r="F8" s="16" t="s">
        <v>43</v>
      </c>
      <c r="G8" s="16" t="s">
        <v>26</v>
      </c>
      <c r="H8" s="16">
        <v>63</v>
      </c>
      <c r="I8" s="16">
        <v>0</v>
      </c>
      <c r="J8" s="16">
        <v>0</v>
      </c>
      <c r="K8" s="16">
        <v>20</v>
      </c>
      <c r="L8" s="16">
        <f t="shared" si="0"/>
        <v>83</v>
      </c>
      <c r="M8" s="20">
        <v>0.642361111111111</v>
      </c>
      <c r="N8" s="16">
        <v>8</v>
      </c>
    </row>
    <row r="9" spans="1:14" ht="18">
      <c r="A9" s="1">
        <v>5</v>
      </c>
      <c r="B9" s="26" t="s">
        <v>190</v>
      </c>
      <c r="C9" s="27" t="s">
        <v>106</v>
      </c>
      <c r="D9" s="27" t="s">
        <v>107</v>
      </c>
      <c r="E9" s="28" t="s">
        <v>108</v>
      </c>
      <c r="F9" s="28" t="s">
        <v>101</v>
      </c>
      <c r="G9" s="28" t="s">
        <v>34</v>
      </c>
      <c r="H9" s="28">
        <v>101</v>
      </c>
      <c r="I9" s="28">
        <v>1</v>
      </c>
      <c r="J9" s="28">
        <v>0</v>
      </c>
      <c r="K9" s="28">
        <v>20</v>
      </c>
      <c r="L9" s="28">
        <f t="shared" si="0"/>
        <v>122</v>
      </c>
      <c r="M9" s="29">
        <v>0.6409722222222222</v>
      </c>
      <c r="N9" s="28">
        <v>1</v>
      </c>
    </row>
    <row r="10" spans="1:14" ht="18">
      <c r="A10" s="1">
        <v>6</v>
      </c>
      <c r="B10" s="10" t="s">
        <v>117</v>
      </c>
      <c r="C10" s="15" t="s">
        <v>118</v>
      </c>
      <c r="D10" s="15" t="s">
        <v>32</v>
      </c>
      <c r="E10" s="16" t="s">
        <v>24</v>
      </c>
      <c r="F10" s="16" t="s">
        <v>78</v>
      </c>
      <c r="G10" s="16" t="s">
        <v>26</v>
      </c>
      <c r="H10" s="16">
        <v>58</v>
      </c>
      <c r="I10" s="16">
        <v>0</v>
      </c>
      <c r="J10" s="16">
        <v>0</v>
      </c>
      <c r="K10" s="16">
        <v>20</v>
      </c>
      <c r="L10" s="16">
        <f t="shared" si="0"/>
        <v>78</v>
      </c>
      <c r="M10" s="20">
        <v>0.6402777777777778</v>
      </c>
      <c r="N10" s="16">
        <v>10</v>
      </c>
    </row>
    <row r="11" spans="1:14" ht="18">
      <c r="A11" s="1">
        <v>7</v>
      </c>
      <c r="B11" s="10" t="s">
        <v>122</v>
      </c>
      <c r="C11" s="15" t="s">
        <v>123</v>
      </c>
      <c r="D11" s="15" t="s">
        <v>124</v>
      </c>
      <c r="E11" s="16" t="s">
        <v>60</v>
      </c>
      <c r="F11" s="16" t="s">
        <v>125</v>
      </c>
      <c r="G11" s="16" t="s">
        <v>26</v>
      </c>
      <c r="H11" s="16">
        <v>15</v>
      </c>
      <c r="I11" s="16">
        <v>0</v>
      </c>
      <c r="J11" s="16">
        <v>0</v>
      </c>
      <c r="K11" s="16">
        <v>0</v>
      </c>
      <c r="L11" s="16">
        <f t="shared" si="0"/>
        <v>15</v>
      </c>
      <c r="M11" s="20">
        <v>0.6347222222222222</v>
      </c>
      <c r="N11" s="16">
        <v>13</v>
      </c>
    </row>
    <row r="12" spans="1:14" ht="18">
      <c r="A12" s="1">
        <v>8</v>
      </c>
      <c r="B12" s="10" t="s">
        <v>126</v>
      </c>
      <c r="C12" s="15" t="s">
        <v>127</v>
      </c>
      <c r="D12" s="15" t="s">
        <v>128</v>
      </c>
      <c r="E12" s="16" t="s">
        <v>24</v>
      </c>
      <c r="F12" s="16" t="s">
        <v>129</v>
      </c>
      <c r="G12" s="16" t="s">
        <v>26</v>
      </c>
      <c r="H12" s="16">
        <v>68</v>
      </c>
      <c r="I12" s="16">
        <v>1</v>
      </c>
      <c r="J12" s="16">
        <v>0</v>
      </c>
      <c r="K12" s="16">
        <v>20</v>
      </c>
      <c r="L12" s="16">
        <f t="shared" si="0"/>
        <v>89</v>
      </c>
      <c r="M12" s="20">
        <v>0.6437499999999999</v>
      </c>
      <c r="N12" s="16">
        <v>4</v>
      </c>
    </row>
    <row r="13" spans="1:14" ht="18">
      <c r="A13" s="1">
        <v>9</v>
      </c>
      <c r="B13" s="10" t="s">
        <v>136</v>
      </c>
      <c r="C13" s="15" t="s">
        <v>137</v>
      </c>
      <c r="D13" s="15" t="s">
        <v>138</v>
      </c>
      <c r="E13" s="16" t="s">
        <v>108</v>
      </c>
      <c r="F13" s="16" t="s">
        <v>82</v>
      </c>
      <c r="G13" s="16" t="s">
        <v>34</v>
      </c>
      <c r="H13" s="16">
        <v>0</v>
      </c>
      <c r="I13" s="16">
        <v>0</v>
      </c>
      <c r="J13" s="16">
        <v>0</v>
      </c>
      <c r="K13" s="16">
        <v>0</v>
      </c>
      <c r="L13" s="16">
        <f t="shared" si="0"/>
        <v>0</v>
      </c>
      <c r="M13" s="20"/>
      <c r="N13" s="16" t="s">
        <v>244</v>
      </c>
    </row>
    <row r="14" spans="1:14" ht="18">
      <c r="A14" s="1">
        <v>10</v>
      </c>
      <c r="B14" s="26" t="s">
        <v>166</v>
      </c>
      <c r="C14" s="27" t="s">
        <v>167</v>
      </c>
      <c r="D14" s="27" t="s">
        <v>168</v>
      </c>
      <c r="E14" s="28" t="s">
        <v>24</v>
      </c>
      <c r="F14" s="28" t="s">
        <v>169</v>
      </c>
      <c r="G14" s="28" t="s">
        <v>170</v>
      </c>
      <c r="H14" s="28">
        <v>68</v>
      </c>
      <c r="I14" s="28">
        <v>1</v>
      </c>
      <c r="J14" s="28">
        <v>0</v>
      </c>
      <c r="K14" s="28">
        <v>20</v>
      </c>
      <c r="L14" s="28">
        <f t="shared" si="0"/>
        <v>89</v>
      </c>
      <c r="M14" s="29">
        <v>0.6402777777777778</v>
      </c>
      <c r="N14" s="28">
        <v>3</v>
      </c>
    </row>
    <row r="15" spans="1:14" ht="18">
      <c r="A15" s="1">
        <v>11</v>
      </c>
      <c r="B15" s="26" t="s">
        <v>184</v>
      </c>
      <c r="C15" s="27" t="s">
        <v>185</v>
      </c>
      <c r="D15" s="27" t="s">
        <v>186</v>
      </c>
      <c r="E15" s="28" t="s">
        <v>24</v>
      </c>
      <c r="F15" s="28" t="s">
        <v>33</v>
      </c>
      <c r="G15" s="28" t="s">
        <v>26</v>
      </c>
      <c r="H15" s="28">
        <v>72</v>
      </c>
      <c r="I15" s="28">
        <v>4</v>
      </c>
      <c r="J15" s="28">
        <v>0</v>
      </c>
      <c r="K15" s="28">
        <v>20</v>
      </c>
      <c r="L15" s="28">
        <f t="shared" si="0"/>
        <v>96</v>
      </c>
      <c r="M15" s="29">
        <v>0.6236111111111111</v>
      </c>
      <c r="N15" s="28">
        <v>2</v>
      </c>
    </row>
    <row r="16" spans="1:14" ht="18">
      <c r="A16" s="1">
        <v>12</v>
      </c>
      <c r="B16" s="10" t="s">
        <v>187</v>
      </c>
      <c r="C16" s="15" t="s">
        <v>188</v>
      </c>
      <c r="D16" s="15">
        <v>777</v>
      </c>
      <c r="E16" s="16" t="s">
        <v>189</v>
      </c>
      <c r="F16" s="16" t="s">
        <v>74</v>
      </c>
      <c r="G16" s="16" t="s">
        <v>34</v>
      </c>
      <c r="H16" s="16">
        <v>61</v>
      </c>
      <c r="I16" s="16">
        <v>0</v>
      </c>
      <c r="J16" s="16">
        <v>0</v>
      </c>
      <c r="K16" s="16">
        <v>20</v>
      </c>
      <c r="L16" s="16">
        <f t="shared" si="0"/>
        <v>81</v>
      </c>
      <c r="M16" s="20">
        <v>0.642361111111111</v>
      </c>
      <c r="N16" s="16">
        <v>9</v>
      </c>
    </row>
    <row r="17" spans="1:14" ht="18">
      <c r="A17" s="1">
        <v>13</v>
      </c>
      <c r="B17" s="10" t="s">
        <v>171</v>
      </c>
      <c r="C17" s="15" t="s">
        <v>172</v>
      </c>
      <c r="D17" s="15" t="s">
        <v>173</v>
      </c>
      <c r="E17" s="16" t="s">
        <v>24</v>
      </c>
      <c r="F17" s="16" t="s">
        <v>61</v>
      </c>
      <c r="G17" s="16" t="s">
        <v>49</v>
      </c>
      <c r="H17" s="16">
        <v>66</v>
      </c>
      <c r="I17" s="16">
        <v>0</v>
      </c>
      <c r="J17" s="16">
        <v>0</v>
      </c>
      <c r="K17" s="16">
        <v>20</v>
      </c>
      <c r="L17" s="16">
        <f t="shared" si="0"/>
        <v>86</v>
      </c>
      <c r="M17" s="20">
        <v>0.6361111111111112</v>
      </c>
      <c r="N17" s="16">
        <v>6</v>
      </c>
    </row>
    <row r="18" spans="1:14" ht="18">
      <c r="A18" s="1">
        <v>14</v>
      </c>
      <c r="B18" s="10" t="s">
        <v>180</v>
      </c>
      <c r="C18" s="15" t="s">
        <v>181</v>
      </c>
      <c r="D18" s="15" t="s">
        <v>182</v>
      </c>
      <c r="E18" s="16" t="s">
        <v>24</v>
      </c>
      <c r="F18" s="16" t="s">
        <v>183</v>
      </c>
      <c r="G18" s="16" t="s">
        <v>94</v>
      </c>
      <c r="H18" s="16">
        <v>4</v>
      </c>
      <c r="I18" s="16">
        <v>0</v>
      </c>
      <c r="J18" s="16">
        <v>0</v>
      </c>
      <c r="K18" s="16">
        <v>20</v>
      </c>
      <c r="L18" s="16">
        <f t="shared" si="0"/>
        <v>24</v>
      </c>
      <c r="M18" s="20">
        <v>0.5604166666666667</v>
      </c>
      <c r="N18" s="16">
        <v>12</v>
      </c>
    </row>
    <row r="19" spans="1:14" ht="18" hidden="1">
      <c r="A19" s="1">
        <v>3</v>
      </c>
      <c r="B19" s="10"/>
      <c r="C19" s="2"/>
      <c r="D19" s="2"/>
      <c r="E19" s="1"/>
      <c r="F19" s="1"/>
      <c r="G19" s="1"/>
      <c r="H19" s="1"/>
      <c r="I19" s="1"/>
      <c r="J19" s="1"/>
      <c r="K19" s="1"/>
      <c r="L19" s="1">
        <f aca="true" t="shared" si="1" ref="L19:L36">H19+I19+K19</f>
        <v>0</v>
      </c>
      <c r="M19" s="11"/>
      <c r="N19" s="1"/>
    </row>
    <row r="20" spans="1:14" ht="18" hidden="1">
      <c r="A20" s="1">
        <v>4</v>
      </c>
      <c r="B20" s="10"/>
      <c r="C20" s="2"/>
      <c r="D20" s="2"/>
      <c r="E20" s="1"/>
      <c r="F20" s="1"/>
      <c r="G20" s="1"/>
      <c r="H20" s="1"/>
      <c r="I20" s="1"/>
      <c r="J20" s="1"/>
      <c r="K20" s="1"/>
      <c r="L20" s="1">
        <f t="shared" si="1"/>
        <v>0</v>
      </c>
      <c r="M20" s="11"/>
      <c r="N20" s="1"/>
    </row>
    <row r="21" spans="1:14" ht="18" hidden="1">
      <c r="A21" s="1">
        <v>5</v>
      </c>
      <c r="B21" s="10"/>
      <c r="C21" s="2"/>
      <c r="D21" s="2"/>
      <c r="E21" s="1"/>
      <c r="F21" s="1"/>
      <c r="G21" s="1"/>
      <c r="H21" s="1"/>
      <c r="I21" s="1"/>
      <c r="J21" s="1"/>
      <c r="K21" s="1"/>
      <c r="L21" s="1">
        <f t="shared" si="1"/>
        <v>0</v>
      </c>
      <c r="M21" s="11"/>
      <c r="N21" s="1"/>
    </row>
    <row r="22" spans="1:14" ht="18" hidden="1">
      <c r="A22" s="1">
        <v>6</v>
      </c>
      <c r="B22" s="10"/>
      <c r="C22" s="2"/>
      <c r="D22" s="2"/>
      <c r="E22" s="12"/>
      <c r="F22" s="1"/>
      <c r="G22" s="1"/>
      <c r="H22" s="1"/>
      <c r="I22" s="1"/>
      <c r="J22" s="1"/>
      <c r="K22" s="1"/>
      <c r="L22" s="1">
        <f t="shared" si="1"/>
        <v>0</v>
      </c>
      <c r="M22" s="11"/>
      <c r="N22" s="1"/>
    </row>
    <row r="23" spans="1:14" ht="18" hidden="1">
      <c r="A23" s="1">
        <v>7</v>
      </c>
      <c r="B23" s="10"/>
      <c r="C23" s="2"/>
      <c r="D23" s="2"/>
      <c r="E23" s="1"/>
      <c r="F23" s="1"/>
      <c r="G23" s="1"/>
      <c r="H23" s="1"/>
      <c r="I23" s="1"/>
      <c r="J23" s="1"/>
      <c r="K23" s="1"/>
      <c r="L23" s="1">
        <f t="shared" si="1"/>
        <v>0</v>
      </c>
      <c r="M23" s="11"/>
      <c r="N23" s="1"/>
    </row>
    <row r="24" spans="1:14" ht="18" hidden="1">
      <c r="A24" s="1">
        <v>8</v>
      </c>
      <c r="B24" s="10"/>
      <c r="C24" s="2"/>
      <c r="D24" s="2"/>
      <c r="E24" s="1"/>
      <c r="F24" s="1"/>
      <c r="G24" s="1"/>
      <c r="H24" s="1"/>
      <c r="I24" s="1"/>
      <c r="J24" s="1"/>
      <c r="K24" s="1"/>
      <c r="L24" s="1">
        <f t="shared" si="1"/>
        <v>0</v>
      </c>
      <c r="M24" s="11"/>
      <c r="N24" s="1"/>
    </row>
    <row r="25" spans="1:14" ht="18" hidden="1">
      <c r="A25" s="1">
        <v>9</v>
      </c>
      <c r="B25" s="10"/>
      <c r="C25" s="2"/>
      <c r="D25" s="2"/>
      <c r="E25" s="1"/>
      <c r="F25" s="1"/>
      <c r="G25" s="1"/>
      <c r="H25" s="1"/>
      <c r="I25" s="1"/>
      <c r="J25" s="1"/>
      <c r="K25" s="1"/>
      <c r="L25" s="1">
        <f t="shared" si="1"/>
        <v>0</v>
      </c>
      <c r="M25" s="11"/>
      <c r="N25" s="1"/>
    </row>
    <row r="26" spans="1:14" ht="18" hidden="1">
      <c r="A26" s="1">
        <v>10</v>
      </c>
      <c r="B26" s="10"/>
      <c r="C26" s="2"/>
      <c r="D26" s="2"/>
      <c r="E26" s="1"/>
      <c r="F26" s="1"/>
      <c r="G26" s="1"/>
      <c r="H26" s="1"/>
      <c r="I26" s="1"/>
      <c r="J26" s="1"/>
      <c r="K26" s="1"/>
      <c r="L26" s="1">
        <f t="shared" si="1"/>
        <v>0</v>
      </c>
      <c r="M26" s="11"/>
      <c r="N26" s="1"/>
    </row>
    <row r="27" spans="1:14" ht="18" hidden="1">
      <c r="A27" s="1">
        <v>11</v>
      </c>
      <c r="B27" s="10"/>
      <c r="C27" s="2"/>
      <c r="D27" s="2"/>
      <c r="E27" s="1"/>
      <c r="F27" s="1"/>
      <c r="G27" s="1"/>
      <c r="H27" s="1"/>
      <c r="I27" s="1"/>
      <c r="J27" s="1"/>
      <c r="K27" s="1"/>
      <c r="L27" s="1">
        <f t="shared" si="1"/>
        <v>0</v>
      </c>
      <c r="M27" s="11"/>
      <c r="N27" s="1"/>
    </row>
    <row r="28" spans="1:14" ht="18" hidden="1">
      <c r="A28" s="1">
        <v>12</v>
      </c>
      <c r="B28" s="10"/>
      <c r="C28" s="2"/>
      <c r="D28" s="2"/>
      <c r="E28" s="1"/>
      <c r="F28" s="1"/>
      <c r="G28" s="1"/>
      <c r="H28" s="1"/>
      <c r="I28" s="1"/>
      <c r="J28" s="1"/>
      <c r="K28" s="1"/>
      <c r="L28" s="1">
        <f t="shared" si="1"/>
        <v>0</v>
      </c>
      <c r="M28" s="11"/>
      <c r="N28" s="1"/>
    </row>
    <row r="29" spans="1:14" ht="18" hidden="1">
      <c r="A29" s="1">
        <v>13</v>
      </c>
      <c r="B29" s="10"/>
      <c r="C29" s="2"/>
      <c r="D29" s="2"/>
      <c r="E29" s="1"/>
      <c r="F29" s="1"/>
      <c r="G29" s="1"/>
      <c r="H29" s="1"/>
      <c r="I29" s="1"/>
      <c r="J29" s="1"/>
      <c r="K29" s="1"/>
      <c r="L29" s="1">
        <f t="shared" si="1"/>
        <v>0</v>
      </c>
      <c r="M29" s="11"/>
      <c r="N29" s="1"/>
    </row>
    <row r="30" spans="1:14" ht="18" hidden="1">
      <c r="A30" s="1">
        <v>14</v>
      </c>
      <c r="B30" s="10"/>
      <c r="C30" s="2"/>
      <c r="D30" s="2"/>
      <c r="E30" s="1"/>
      <c r="F30" s="1"/>
      <c r="G30" s="1"/>
      <c r="H30" s="1"/>
      <c r="I30" s="1"/>
      <c r="J30" s="1"/>
      <c r="K30" s="1"/>
      <c r="L30" s="1">
        <f t="shared" si="1"/>
        <v>0</v>
      </c>
      <c r="M30" s="11"/>
      <c r="N30" s="1"/>
    </row>
    <row r="31" spans="1:14" ht="18" hidden="1">
      <c r="A31" s="1">
        <v>15</v>
      </c>
      <c r="B31" s="10"/>
      <c r="C31" s="2"/>
      <c r="D31" s="2"/>
      <c r="E31" s="1"/>
      <c r="F31" s="1"/>
      <c r="G31" s="1"/>
      <c r="H31" s="1"/>
      <c r="I31" s="1"/>
      <c r="J31" s="1"/>
      <c r="K31" s="1"/>
      <c r="L31" s="1">
        <f t="shared" si="1"/>
        <v>0</v>
      </c>
      <c r="M31" s="11"/>
      <c r="N31" s="1"/>
    </row>
    <row r="32" spans="1:14" ht="18" hidden="1">
      <c r="A32" s="1">
        <v>16</v>
      </c>
      <c r="B32" s="10"/>
      <c r="C32" s="2"/>
      <c r="D32" s="2"/>
      <c r="E32" s="1"/>
      <c r="F32" s="1"/>
      <c r="G32" s="1"/>
      <c r="H32" s="1"/>
      <c r="I32" s="1"/>
      <c r="J32" s="1"/>
      <c r="K32" s="1"/>
      <c r="L32" s="1">
        <f t="shared" si="1"/>
        <v>0</v>
      </c>
      <c r="M32" s="11"/>
      <c r="N32" s="1"/>
    </row>
    <row r="33" spans="1:14" ht="18" hidden="1">
      <c r="A33" s="1">
        <v>17</v>
      </c>
      <c r="B33" s="10"/>
      <c r="C33" s="2"/>
      <c r="D33" s="2"/>
      <c r="E33" s="1"/>
      <c r="F33" s="1"/>
      <c r="G33" s="1"/>
      <c r="H33" s="1"/>
      <c r="I33" s="1"/>
      <c r="J33" s="1"/>
      <c r="K33" s="1"/>
      <c r="L33" s="1">
        <f t="shared" si="1"/>
        <v>0</v>
      </c>
      <c r="M33" s="11"/>
      <c r="N33" s="1"/>
    </row>
    <row r="34" spans="1:14" ht="18" hidden="1">
      <c r="A34" s="1">
        <v>18</v>
      </c>
      <c r="B34" s="10"/>
      <c r="C34" s="2"/>
      <c r="D34" s="2"/>
      <c r="E34" s="1"/>
      <c r="F34" s="1"/>
      <c r="G34" s="1"/>
      <c r="H34" s="1"/>
      <c r="I34" s="1"/>
      <c r="J34" s="1"/>
      <c r="K34" s="1"/>
      <c r="L34" s="1">
        <f t="shared" si="1"/>
        <v>0</v>
      </c>
      <c r="M34" s="11"/>
      <c r="N34" s="1"/>
    </row>
    <row r="35" spans="1:14" ht="18" hidden="1">
      <c r="A35" s="1">
        <v>19</v>
      </c>
      <c r="B35" s="10"/>
      <c r="C35" s="2"/>
      <c r="D35" s="2"/>
      <c r="E35" s="1"/>
      <c r="F35" s="1"/>
      <c r="G35" s="1"/>
      <c r="H35" s="1"/>
      <c r="I35" s="1"/>
      <c r="J35" s="1"/>
      <c r="K35" s="1"/>
      <c r="L35" s="1">
        <f t="shared" si="1"/>
        <v>0</v>
      </c>
      <c r="M35" s="11"/>
      <c r="N35" s="1"/>
    </row>
    <row r="36" spans="1:14" ht="18" hidden="1">
      <c r="A36" s="1">
        <v>20</v>
      </c>
      <c r="B36" s="10"/>
      <c r="C36" s="2"/>
      <c r="D36" s="2"/>
      <c r="E36" s="1"/>
      <c r="F36" s="1"/>
      <c r="G36" s="1"/>
      <c r="H36" s="1"/>
      <c r="I36" s="1"/>
      <c r="J36" s="1"/>
      <c r="K36" s="1"/>
      <c r="L36" s="1">
        <f t="shared" si="1"/>
        <v>0</v>
      </c>
      <c r="M36" s="11"/>
      <c r="N36" s="1"/>
    </row>
  </sheetData>
  <sheetProtection password="CF4A" sheet="1"/>
  <mergeCells count="3">
    <mergeCell ref="A1:N1"/>
    <mergeCell ref="M2:N2"/>
    <mergeCell ref="A4:N4"/>
  </mergeCells>
  <printOptions/>
  <pageMargins left="0.8267716535433072" right="0" top="0.6692913385826772" bottom="0" header="0.5118110236220472" footer="0.5118110236220472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view="pageBreakPreview" zoomScaleSheetLayoutView="100" workbookViewId="0" topLeftCell="A1">
      <selection activeCell="H11" sqref="H11"/>
    </sheetView>
  </sheetViews>
  <sheetFormatPr defaultColWidth="9.00390625" defaultRowHeight="12.75"/>
  <cols>
    <col min="1" max="1" width="4.375" style="6" bestFit="1" customWidth="1"/>
    <col min="2" max="2" width="42.00390625" style="6" customWidth="1"/>
    <col min="3" max="3" width="16.125" style="8" bestFit="1" customWidth="1"/>
    <col min="4" max="4" width="7.125" style="8" bestFit="1" customWidth="1"/>
    <col min="5" max="5" width="13.875" style="6" bestFit="1" customWidth="1"/>
    <col min="6" max="6" width="26.375" style="6" bestFit="1" customWidth="1"/>
    <col min="7" max="7" width="17.25390625" style="6" bestFit="1" customWidth="1"/>
    <col min="8" max="8" width="8.125" style="6" customWidth="1"/>
    <col min="9" max="9" width="9.00390625" style="6" customWidth="1"/>
    <col min="10" max="10" width="8.125" style="6" customWidth="1"/>
    <col min="11" max="11" width="5.00390625" style="6" bestFit="1" customWidth="1"/>
    <col min="12" max="12" width="8.125" style="6" customWidth="1"/>
    <col min="13" max="13" width="12.125" style="8" bestFit="1" customWidth="1"/>
    <col min="14" max="14" width="7.375" style="6" customWidth="1"/>
    <col min="15" max="16384" width="9.125" style="6" customWidth="1"/>
  </cols>
  <sheetData>
    <row r="1" spans="1:14" ht="33.75" customHeight="1">
      <c r="A1" s="21" t="s">
        <v>245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4" ht="15.75">
      <c r="B2" s="7" t="s">
        <v>20</v>
      </c>
      <c r="M2" s="22">
        <v>44618</v>
      </c>
      <c r="N2" s="22"/>
    </row>
    <row r="3" spans="1:14" s="3" customFormat="1" ht="65.25" customHeight="1">
      <c r="A3" s="4" t="s">
        <v>4</v>
      </c>
      <c r="B3" s="5" t="s">
        <v>0</v>
      </c>
      <c r="C3" s="13" t="s">
        <v>5</v>
      </c>
      <c r="D3" s="13" t="s">
        <v>14</v>
      </c>
      <c r="E3" s="14" t="s">
        <v>1</v>
      </c>
      <c r="F3" s="14" t="s">
        <v>6</v>
      </c>
      <c r="G3" s="14" t="s">
        <v>2</v>
      </c>
      <c r="H3" s="14" t="s">
        <v>27</v>
      </c>
      <c r="I3" s="14" t="s">
        <v>223</v>
      </c>
      <c r="J3" s="14" t="s">
        <v>15</v>
      </c>
      <c r="K3" s="14" t="s">
        <v>16</v>
      </c>
      <c r="L3" s="14" t="s">
        <v>8</v>
      </c>
      <c r="M3" s="13" t="s">
        <v>7</v>
      </c>
      <c r="N3" s="14" t="s">
        <v>3</v>
      </c>
    </row>
    <row r="4" spans="1:14" s="9" customFormat="1" ht="15.75">
      <c r="A4" s="23" t="s">
        <v>10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</row>
    <row r="5" spans="1:14" ht="18">
      <c r="A5" s="1">
        <v>1</v>
      </c>
      <c r="B5" s="10" t="s">
        <v>191</v>
      </c>
      <c r="C5" s="15" t="s">
        <v>192</v>
      </c>
      <c r="D5" s="15" t="s">
        <v>193</v>
      </c>
      <c r="E5" s="16" t="s">
        <v>24</v>
      </c>
      <c r="F5" s="16" t="s">
        <v>33</v>
      </c>
      <c r="G5" s="16" t="s">
        <v>34</v>
      </c>
      <c r="H5" s="16">
        <v>92</v>
      </c>
      <c r="I5" s="16">
        <v>0</v>
      </c>
      <c r="J5" s="16">
        <v>0</v>
      </c>
      <c r="K5" s="16">
        <v>20</v>
      </c>
      <c r="L5" s="16">
        <f>H5+J5+K5+I5</f>
        <v>112</v>
      </c>
      <c r="M5" s="20">
        <v>0.6791666666666667</v>
      </c>
      <c r="N5" s="16">
        <v>4</v>
      </c>
    </row>
    <row r="6" spans="1:14" ht="18">
      <c r="A6" s="1">
        <v>2</v>
      </c>
      <c r="B6" s="10" t="s">
        <v>194</v>
      </c>
      <c r="C6" s="15" t="s">
        <v>195</v>
      </c>
      <c r="D6" s="15">
        <v>666</v>
      </c>
      <c r="E6" s="16" t="s">
        <v>24</v>
      </c>
      <c r="F6" s="16" t="s">
        <v>129</v>
      </c>
      <c r="G6" s="16" t="s">
        <v>196</v>
      </c>
      <c r="H6" s="16">
        <v>37</v>
      </c>
      <c r="I6" s="16">
        <v>0</v>
      </c>
      <c r="J6" s="16">
        <v>3</v>
      </c>
      <c r="K6" s="16">
        <v>0</v>
      </c>
      <c r="L6" s="16">
        <f aca="true" t="shared" si="0" ref="L6:L24">H6+J6+K6+I6</f>
        <v>40</v>
      </c>
      <c r="M6" s="20">
        <v>0.6708333333333334</v>
      </c>
      <c r="N6" s="16">
        <v>10</v>
      </c>
    </row>
    <row r="7" spans="1:14" ht="18">
      <c r="A7" s="1">
        <v>3</v>
      </c>
      <c r="B7" s="10" t="s">
        <v>197</v>
      </c>
      <c r="C7" s="15" t="s">
        <v>198</v>
      </c>
      <c r="D7" s="15" t="s">
        <v>199</v>
      </c>
      <c r="E7" s="16" t="s">
        <v>24</v>
      </c>
      <c r="F7" s="16" t="s">
        <v>61</v>
      </c>
      <c r="G7" s="16" t="s">
        <v>94</v>
      </c>
      <c r="H7" s="16">
        <v>88</v>
      </c>
      <c r="I7" s="16">
        <v>0</v>
      </c>
      <c r="J7" s="16">
        <v>3</v>
      </c>
      <c r="K7" s="16">
        <v>20</v>
      </c>
      <c r="L7" s="16">
        <f t="shared" si="0"/>
        <v>111</v>
      </c>
      <c r="M7" s="20">
        <v>0.6555555555555556</v>
      </c>
      <c r="N7" s="16">
        <v>5</v>
      </c>
    </row>
    <row r="8" spans="1:14" ht="18">
      <c r="A8" s="1">
        <v>4</v>
      </c>
      <c r="B8" s="10" t="s">
        <v>200</v>
      </c>
      <c r="C8" s="15">
        <v>550</v>
      </c>
      <c r="D8" s="15" t="s">
        <v>201</v>
      </c>
      <c r="E8" s="16" t="s">
        <v>24</v>
      </c>
      <c r="F8" s="16" t="s">
        <v>203</v>
      </c>
      <c r="G8" s="16" t="s">
        <v>26</v>
      </c>
      <c r="H8" s="16">
        <v>45</v>
      </c>
      <c r="I8" s="16">
        <v>0</v>
      </c>
      <c r="J8" s="16">
        <v>3</v>
      </c>
      <c r="K8" s="16">
        <v>0</v>
      </c>
      <c r="L8" s="16">
        <f t="shared" si="0"/>
        <v>48</v>
      </c>
      <c r="M8" s="20">
        <v>0.6180555555555556</v>
      </c>
      <c r="N8" s="16">
        <v>8</v>
      </c>
    </row>
    <row r="9" spans="1:14" ht="18">
      <c r="A9" s="1">
        <v>5</v>
      </c>
      <c r="B9" s="10" t="s">
        <v>204</v>
      </c>
      <c r="C9" s="15" t="s">
        <v>205</v>
      </c>
      <c r="D9" s="15" t="s">
        <v>206</v>
      </c>
      <c r="E9" s="16" t="s">
        <v>24</v>
      </c>
      <c r="F9" s="16" t="s">
        <v>178</v>
      </c>
      <c r="G9" s="16" t="s">
        <v>49</v>
      </c>
      <c r="H9" s="16">
        <v>81</v>
      </c>
      <c r="I9" s="16">
        <v>0</v>
      </c>
      <c r="J9" s="16">
        <v>0</v>
      </c>
      <c r="K9" s="16">
        <v>0</v>
      </c>
      <c r="L9" s="16">
        <f t="shared" si="0"/>
        <v>81</v>
      </c>
      <c r="M9" s="20">
        <v>0.6673611111111111</v>
      </c>
      <c r="N9" s="16">
        <v>7</v>
      </c>
    </row>
    <row r="10" spans="1:14" ht="18">
      <c r="A10" s="1">
        <v>6</v>
      </c>
      <c r="B10" s="10" t="s">
        <v>207</v>
      </c>
      <c r="C10" s="15" t="s">
        <v>208</v>
      </c>
      <c r="D10" s="15">
        <v>111</v>
      </c>
      <c r="E10" s="16" t="s">
        <v>24</v>
      </c>
      <c r="F10" s="16" t="s">
        <v>33</v>
      </c>
      <c r="G10" s="16" t="s">
        <v>26</v>
      </c>
      <c r="H10" s="16">
        <v>42</v>
      </c>
      <c r="I10" s="16">
        <v>0</v>
      </c>
      <c r="J10" s="16">
        <v>0</v>
      </c>
      <c r="K10" s="16">
        <v>0</v>
      </c>
      <c r="L10" s="16">
        <f t="shared" si="0"/>
        <v>42</v>
      </c>
      <c r="M10" s="20">
        <v>0.6236111111111111</v>
      </c>
      <c r="N10" s="16">
        <v>9</v>
      </c>
    </row>
    <row r="11" spans="1:14" ht="18">
      <c r="A11" s="1">
        <v>7</v>
      </c>
      <c r="B11" s="26" t="s">
        <v>209</v>
      </c>
      <c r="C11" s="27" t="s">
        <v>210</v>
      </c>
      <c r="D11" s="27">
        <v>100</v>
      </c>
      <c r="E11" s="28" t="s">
        <v>24</v>
      </c>
      <c r="F11" s="28" t="s">
        <v>33</v>
      </c>
      <c r="G11" s="28" t="s">
        <v>34</v>
      </c>
      <c r="H11" s="28">
        <v>104</v>
      </c>
      <c r="I11" s="28">
        <v>0</v>
      </c>
      <c r="J11" s="28">
        <v>5</v>
      </c>
      <c r="K11" s="28">
        <v>20</v>
      </c>
      <c r="L11" s="28">
        <f t="shared" si="0"/>
        <v>129</v>
      </c>
      <c r="M11" s="29">
        <v>0.6729166666666666</v>
      </c>
      <c r="N11" s="28">
        <v>1</v>
      </c>
    </row>
    <row r="12" spans="1:14" ht="18">
      <c r="A12" s="1">
        <v>8</v>
      </c>
      <c r="B12" s="26" t="s">
        <v>211</v>
      </c>
      <c r="C12" s="27" t="s">
        <v>47</v>
      </c>
      <c r="D12" s="27" t="s">
        <v>212</v>
      </c>
      <c r="E12" s="28" t="s">
        <v>24</v>
      </c>
      <c r="F12" s="28" t="s">
        <v>213</v>
      </c>
      <c r="G12" s="28" t="s">
        <v>170</v>
      </c>
      <c r="H12" s="28">
        <v>100</v>
      </c>
      <c r="I12" s="28">
        <v>0</v>
      </c>
      <c r="J12" s="28">
        <v>3</v>
      </c>
      <c r="K12" s="28">
        <v>20</v>
      </c>
      <c r="L12" s="28">
        <f t="shared" si="0"/>
        <v>123</v>
      </c>
      <c r="M12" s="29">
        <v>0.6555555555555556</v>
      </c>
      <c r="N12" s="28">
        <v>3</v>
      </c>
    </row>
    <row r="13" spans="1:14" ht="18">
      <c r="A13" s="1">
        <v>9</v>
      </c>
      <c r="B13" s="26" t="s">
        <v>214</v>
      </c>
      <c r="C13" s="27" t="s">
        <v>215</v>
      </c>
      <c r="D13" s="27" t="s">
        <v>216</v>
      </c>
      <c r="E13" s="28" t="s">
        <v>24</v>
      </c>
      <c r="F13" s="28" t="s">
        <v>33</v>
      </c>
      <c r="G13" s="28" t="s">
        <v>26</v>
      </c>
      <c r="H13" s="28">
        <v>101</v>
      </c>
      <c r="I13" s="28">
        <v>0</v>
      </c>
      <c r="J13" s="28">
        <v>6</v>
      </c>
      <c r="K13" s="28">
        <v>20</v>
      </c>
      <c r="L13" s="28">
        <f t="shared" si="0"/>
        <v>127</v>
      </c>
      <c r="M13" s="29">
        <v>0.6763888888888889</v>
      </c>
      <c r="N13" s="28">
        <v>2</v>
      </c>
    </row>
    <row r="14" spans="1:14" ht="18">
      <c r="A14" s="1">
        <v>10</v>
      </c>
      <c r="B14" s="10" t="s">
        <v>217</v>
      </c>
      <c r="C14" s="15" t="s">
        <v>218</v>
      </c>
      <c r="D14" s="15">
        <v>469</v>
      </c>
      <c r="E14" s="16" t="s">
        <v>97</v>
      </c>
      <c r="F14" s="16" t="s">
        <v>61</v>
      </c>
      <c r="G14" s="16" t="s">
        <v>26</v>
      </c>
      <c r="H14" s="16">
        <v>79</v>
      </c>
      <c r="I14" s="16">
        <v>0</v>
      </c>
      <c r="J14" s="16">
        <v>9</v>
      </c>
      <c r="K14" s="16">
        <v>20</v>
      </c>
      <c r="L14" s="16">
        <f t="shared" si="0"/>
        <v>108</v>
      </c>
      <c r="M14" s="20">
        <v>0.6680555555555556</v>
      </c>
      <c r="N14" s="16">
        <v>6</v>
      </c>
    </row>
    <row r="15" spans="1:14" ht="18">
      <c r="A15" s="1">
        <v>11</v>
      </c>
      <c r="B15" s="10" t="s">
        <v>219</v>
      </c>
      <c r="C15" s="15" t="s">
        <v>220</v>
      </c>
      <c r="D15" s="15" t="s">
        <v>221</v>
      </c>
      <c r="E15" s="16" t="s">
        <v>24</v>
      </c>
      <c r="F15" s="16" t="s">
        <v>222</v>
      </c>
      <c r="G15" s="16" t="s">
        <v>26</v>
      </c>
      <c r="H15" s="16">
        <v>0</v>
      </c>
      <c r="I15" s="16">
        <v>0</v>
      </c>
      <c r="J15" s="16">
        <v>0</v>
      </c>
      <c r="K15" s="16">
        <v>0</v>
      </c>
      <c r="L15" s="16">
        <f t="shared" si="0"/>
        <v>0</v>
      </c>
      <c r="M15" s="20"/>
      <c r="N15" s="16" t="s">
        <v>244</v>
      </c>
    </row>
    <row r="16" spans="1:14" ht="62.25" customHeight="1" hidden="1">
      <c r="A16" s="1">
        <v>12</v>
      </c>
      <c r="B16" s="10"/>
      <c r="C16" s="2"/>
      <c r="D16" s="2"/>
      <c r="E16" s="1"/>
      <c r="F16" s="1"/>
      <c r="G16" s="1"/>
      <c r="H16" s="1"/>
      <c r="I16" s="1"/>
      <c r="J16" s="1"/>
      <c r="K16" s="1"/>
      <c r="L16" s="16">
        <f t="shared" si="0"/>
        <v>0</v>
      </c>
      <c r="M16" s="11"/>
      <c r="N16" s="1"/>
    </row>
    <row r="17" spans="1:14" ht="62.25" customHeight="1" hidden="1">
      <c r="A17" s="1">
        <v>13</v>
      </c>
      <c r="B17" s="10"/>
      <c r="C17" s="2"/>
      <c r="D17" s="2"/>
      <c r="E17" s="1"/>
      <c r="F17" s="1"/>
      <c r="G17" s="1"/>
      <c r="H17" s="1"/>
      <c r="I17" s="1"/>
      <c r="J17" s="1"/>
      <c r="K17" s="1"/>
      <c r="L17" s="16">
        <f t="shared" si="0"/>
        <v>0</v>
      </c>
      <c r="M17" s="11"/>
      <c r="N17" s="1"/>
    </row>
    <row r="18" spans="1:14" ht="62.25" customHeight="1" hidden="1">
      <c r="A18" s="1">
        <v>14</v>
      </c>
      <c r="B18" s="10"/>
      <c r="C18" s="2"/>
      <c r="D18" s="2"/>
      <c r="E18" s="1"/>
      <c r="F18" s="1"/>
      <c r="G18" s="1"/>
      <c r="H18" s="1"/>
      <c r="I18" s="1"/>
      <c r="J18" s="1"/>
      <c r="K18" s="1"/>
      <c r="L18" s="16">
        <f t="shared" si="0"/>
        <v>0</v>
      </c>
      <c r="M18" s="11"/>
      <c r="N18" s="1"/>
    </row>
    <row r="19" spans="1:14" ht="62.25" customHeight="1" hidden="1">
      <c r="A19" s="1">
        <v>15</v>
      </c>
      <c r="B19" s="10"/>
      <c r="C19" s="2"/>
      <c r="D19" s="2"/>
      <c r="E19" s="1"/>
      <c r="F19" s="1"/>
      <c r="G19" s="1"/>
      <c r="H19" s="1"/>
      <c r="I19" s="1"/>
      <c r="J19" s="1"/>
      <c r="K19" s="1"/>
      <c r="L19" s="16">
        <f t="shared" si="0"/>
        <v>0</v>
      </c>
      <c r="M19" s="11"/>
      <c r="N19" s="1"/>
    </row>
    <row r="20" spans="1:14" ht="18" hidden="1">
      <c r="A20" s="1">
        <v>16</v>
      </c>
      <c r="B20" s="10"/>
      <c r="C20" s="2"/>
      <c r="D20" s="2"/>
      <c r="E20" s="1"/>
      <c r="F20" s="1"/>
      <c r="G20" s="1"/>
      <c r="H20" s="1"/>
      <c r="I20" s="1"/>
      <c r="J20" s="1"/>
      <c r="K20" s="1"/>
      <c r="L20" s="16">
        <f t="shared" si="0"/>
        <v>0</v>
      </c>
      <c r="M20" s="11"/>
      <c r="N20" s="1"/>
    </row>
    <row r="21" spans="1:14" ht="18" hidden="1">
      <c r="A21" s="1">
        <v>17</v>
      </c>
      <c r="B21" s="10"/>
      <c r="C21" s="2"/>
      <c r="D21" s="2"/>
      <c r="E21" s="1"/>
      <c r="F21" s="1"/>
      <c r="G21" s="1"/>
      <c r="H21" s="1"/>
      <c r="I21" s="1"/>
      <c r="J21" s="1"/>
      <c r="K21" s="1"/>
      <c r="L21" s="16">
        <f t="shared" si="0"/>
        <v>0</v>
      </c>
      <c r="M21" s="11"/>
      <c r="N21" s="1"/>
    </row>
    <row r="22" spans="1:14" ht="18" hidden="1">
      <c r="A22" s="1">
        <v>18</v>
      </c>
      <c r="B22" s="10"/>
      <c r="C22" s="2"/>
      <c r="D22" s="2"/>
      <c r="E22" s="1"/>
      <c r="F22" s="1"/>
      <c r="G22" s="1"/>
      <c r="H22" s="1"/>
      <c r="I22" s="1"/>
      <c r="J22" s="1"/>
      <c r="K22" s="1"/>
      <c r="L22" s="16">
        <f t="shared" si="0"/>
        <v>0</v>
      </c>
      <c r="M22" s="11"/>
      <c r="N22" s="1"/>
    </row>
    <row r="23" spans="1:14" ht="18" hidden="1">
      <c r="A23" s="1">
        <v>19</v>
      </c>
      <c r="B23" s="10"/>
      <c r="C23" s="2"/>
      <c r="D23" s="2"/>
      <c r="E23" s="1"/>
      <c r="F23" s="1"/>
      <c r="G23" s="1"/>
      <c r="H23" s="1"/>
      <c r="I23" s="1"/>
      <c r="J23" s="1"/>
      <c r="K23" s="1"/>
      <c r="L23" s="16">
        <f t="shared" si="0"/>
        <v>0</v>
      </c>
      <c r="M23" s="11"/>
      <c r="N23" s="1"/>
    </row>
    <row r="24" spans="1:14" ht="18" hidden="1">
      <c r="A24" s="1">
        <v>20</v>
      </c>
      <c r="B24" s="10"/>
      <c r="C24" s="2"/>
      <c r="D24" s="2"/>
      <c r="E24" s="1"/>
      <c r="F24" s="1"/>
      <c r="G24" s="1"/>
      <c r="H24" s="1"/>
      <c r="I24" s="1"/>
      <c r="J24" s="1"/>
      <c r="K24" s="1"/>
      <c r="L24" s="16">
        <f t="shared" si="0"/>
        <v>0</v>
      </c>
      <c r="M24" s="11"/>
      <c r="N24" s="1"/>
    </row>
  </sheetData>
  <sheetProtection password="CF4A" sheet="1"/>
  <mergeCells count="3">
    <mergeCell ref="A1:N1"/>
    <mergeCell ref="M2:N2"/>
    <mergeCell ref="A4:N4"/>
  </mergeCells>
  <printOptions/>
  <pageMargins left="0.8267716535433072" right="0" top="0.6692913385826772" bottom="0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view="pageBreakPreview" zoomScaleSheetLayoutView="100" workbookViewId="0" topLeftCell="A1">
      <selection activeCell="J7" sqref="J7"/>
    </sheetView>
  </sheetViews>
  <sheetFormatPr defaultColWidth="9.00390625" defaultRowHeight="12.75"/>
  <cols>
    <col min="1" max="1" width="4.375" style="6" bestFit="1" customWidth="1"/>
    <col min="2" max="2" width="42.00390625" style="6" customWidth="1"/>
    <col min="3" max="3" width="15.375" style="8" bestFit="1" customWidth="1"/>
    <col min="4" max="4" width="7.75390625" style="8" bestFit="1" customWidth="1"/>
    <col min="5" max="6" width="23.00390625" style="6" bestFit="1" customWidth="1"/>
    <col min="7" max="7" width="14.375" style="6" bestFit="1" customWidth="1"/>
    <col min="8" max="9" width="8.125" style="6" customWidth="1"/>
    <col min="10" max="10" width="9.25390625" style="6" customWidth="1"/>
    <col min="11" max="11" width="5.00390625" style="6" bestFit="1" customWidth="1"/>
    <col min="12" max="12" width="8.125" style="6" customWidth="1"/>
    <col min="13" max="13" width="11.25390625" style="8" customWidth="1"/>
    <col min="14" max="14" width="7.375" style="6" customWidth="1"/>
    <col min="15" max="16384" width="9.125" style="6" customWidth="1"/>
  </cols>
  <sheetData>
    <row r="1" spans="1:14" ht="33.75" customHeight="1">
      <c r="A1" s="21" t="s">
        <v>245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4" ht="15.75">
      <c r="B2" s="7" t="s">
        <v>21</v>
      </c>
      <c r="M2" s="22">
        <v>44618</v>
      </c>
      <c r="N2" s="22"/>
    </row>
    <row r="3" spans="1:14" s="3" customFormat="1" ht="65.25" customHeight="1">
      <c r="A3" s="4" t="s">
        <v>4</v>
      </c>
      <c r="B3" s="5" t="s">
        <v>0</v>
      </c>
      <c r="C3" s="13" t="s">
        <v>5</v>
      </c>
      <c r="D3" s="13" t="s">
        <v>14</v>
      </c>
      <c r="E3" s="14" t="s">
        <v>1</v>
      </c>
      <c r="F3" s="14" t="s">
        <v>6</v>
      </c>
      <c r="G3" s="14" t="s">
        <v>2</v>
      </c>
      <c r="H3" s="14" t="s">
        <v>27</v>
      </c>
      <c r="I3" s="14" t="s">
        <v>15</v>
      </c>
      <c r="J3" s="14" t="s">
        <v>223</v>
      </c>
      <c r="K3" s="14" t="s">
        <v>16</v>
      </c>
      <c r="L3" s="14" t="s">
        <v>8</v>
      </c>
      <c r="M3" s="13" t="s">
        <v>7</v>
      </c>
      <c r="N3" s="14" t="s">
        <v>3</v>
      </c>
    </row>
    <row r="4" spans="1:14" s="9" customFormat="1" ht="15.75">
      <c r="A4" s="23" t="s">
        <v>13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</row>
    <row r="5" spans="1:14" ht="18">
      <c r="A5" s="1">
        <v>1</v>
      </c>
      <c r="B5" s="26" t="s">
        <v>224</v>
      </c>
      <c r="C5" s="27" t="s">
        <v>225</v>
      </c>
      <c r="D5" s="27" t="s">
        <v>226</v>
      </c>
      <c r="E5" s="28" t="s">
        <v>189</v>
      </c>
      <c r="F5" s="28" t="s">
        <v>61</v>
      </c>
      <c r="G5" s="28" t="s">
        <v>26</v>
      </c>
      <c r="H5" s="31">
        <v>101</v>
      </c>
      <c r="I5" s="31">
        <v>13</v>
      </c>
      <c r="J5" s="31">
        <v>10</v>
      </c>
      <c r="K5" s="31">
        <v>20</v>
      </c>
      <c r="L5" s="31">
        <f aca="true" t="shared" si="0" ref="L5:L10">H5+I5+K5+J5</f>
        <v>144</v>
      </c>
      <c r="M5" s="32">
        <v>0.625</v>
      </c>
      <c r="N5" s="31">
        <v>3</v>
      </c>
    </row>
    <row r="6" spans="1:14" ht="18">
      <c r="A6" s="1">
        <v>2</v>
      </c>
      <c r="B6" s="10" t="s">
        <v>231</v>
      </c>
      <c r="C6" s="15" t="s">
        <v>232</v>
      </c>
      <c r="D6" s="15" t="s">
        <v>233</v>
      </c>
      <c r="E6" s="16" t="s">
        <v>97</v>
      </c>
      <c r="F6" s="16" t="s">
        <v>112</v>
      </c>
      <c r="G6" s="16" t="s">
        <v>26</v>
      </c>
      <c r="H6" s="17">
        <v>0</v>
      </c>
      <c r="I6" s="17">
        <v>0</v>
      </c>
      <c r="J6" s="17">
        <v>0</v>
      </c>
      <c r="K6" s="17">
        <v>0</v>
      </c>
      <c r="L6" s="17">
        <f t="shared" si="0"/>
        <v>0</v>
      </c>
      <c r="M6" s="19"/>
      <c r="N6" s="17" t="s">
        <v>244</v>
      </c>
    </row>
    <row r="7" spans="1:14" ht="18">
      <c r="A7" s="1">
        <v>3</v>
      </c>
      <c r="B7" s="10" t="s">
        <v>227</v>
      </c>
      <c r="C7" s="15" t="s">
        <v>228</v>
      </c>
      <c r="D7" s="15">
        <v>555</v>
      </c>
      <c r="E7" s="16" t="s">
        <v>229</v>
      </c>
      <c r="F7" s="16" t="s">
        <v>230</v>
      </c>
      <c r="G7" s="16" t="s">
        <v>26</v>
      </c>
      <c r="H7" s="17">
        <v>49</v>
      </c>
      <c r="I7" s="17">
        <v>6</v>
      </c>
      <c r="J7" s="17">
        <v>5</v>
      </c>
      <c r="K7" s="17">
        <v>0</v>
      </c>
      <c r="L7" s="17">
        <f t="shared" si="0"/>
        <v>60</v>
      </c>
      <c r="M7" s="18">
        <v>0.6805555555555555</v>
      </c>
      <c r="N7" s="17">
        <v>4</v>
      </c>
    </row>
    <row r="8" spans="1:14" ht="18">
      <c r="A8" s="1">
        <v>4</v>
      </c>
      <c r="B8" s="26" t="s">
        <v>234</v>
      </c>
      <c r="C8" s="27" t="s">
        <v>235</v>
      </c>
      <c r="D8" s="27" t="s">
        <v>202</v>
      </c>
      <c r="E8" s="28" t="s">
        <v>24</v>
      </c>
      <c r="F8" s="28" t="s">
        <v>178</v>
      </c>
      <c r="G8" s="28" t="s">
        <v>26</v>
      </c>
      <c r="H8" s="31">
        <v>101</v>
      </c>
      <c r="I8" s="31">
        <v>19</v>
      </c>
      <c r="J8" s="31">
        <v>15</v>
      </c>
      <c r="K8" s="31">
        <v>20</v>
      </c>
      <c r="L8" s="31">
        <f t="shared" si="0"/>
        <v>155</v>
      </c>
      <c r="M8" s="32">
        <v>0.6756944444444444</v>
      </c>
      <c r="N8" s="31">
        <v>1</v>
      </c>
    </row>
    <row r="9" spans="1:14" ht="18">
      <c r="A9" s="1">
        <v>5</v>
      </c>
      <c r="B9" s="26" t="s">
        <v>236</v>
      </c>
      <c r="C9" s="27" t="s">
        <v>237</v>
      </c>
      <c r="D9" s="27" t="s">
        <v>238</v>
      </c>
      <c r="E9" s="28" t="s">
        <v>24</v>
      </c>
      <c r="F9" s="28" t="s">
        <v>237</v>
      </c>
      <c r="G9" s="28" t="s">
        <v>179</v>
      </c>
      <c r="H9" s="31">
        <v>107</v>
      </c>
      <c r="I9" s="31">
        <v>22</v>
      </c>
      <c r="J9" s="31">
        <v>0</v>
      </c>
      <c r="K9" s="31">
        <v>20</v>
      </c>
      <c r="L9" s="31">
        <f t="shared" si="0"/>
        <v>149</v>
      </c>
      <c r="M9" s="32">
        <v>0.6305555555555555</v>
      </c>
      <c r="N9" s="31">
        <v>2</v>
      </c>
    </row>
    <row r="10" spans="1:14" ht="18">
      <c r="A10" s="1">
        <v>6</v>
      </c>
      <c r="B10" s="10" t="s">
        <v>239</v>
      </c>
      <c r="C10" s="15" t="s">
        <v>240</v>
      </c>
      <c r="D10" s="15" t="s">
        <v>241</v>
      </c>
      <c r="E10" s="16" t="s">
        <v>242</v>
      </c>
      <c r="F10" s="16" t="s">
        <v>243</v>
      </c>
      <c r="G10" s="16" t="s">
        <v>34</v>
      </c>
      <c r="H10" s="17">
        <v>3</v>
      </c>
      <c r="I10" s="17">
        <v>0</v>
      </c>
      <c r="J10" s="17">
        <v>0</v>
      </c>
      <c r="K10" s="17">
        <v>0</v>
      </c>
      <c r="L10" s="17">
        <f t="shared" si="0"/>
        <v>3</v>
      </c>
      <c r="M10" s="18">
        <v>0.5118055555555555</v>
      </c>
      <c r="N10" s="17">
        <v>5</v>
      </c>
    </row>
    <row r="11" spans="1:14" ht="18" hidden="1">
      <c r="A11" s="1">
        <v>7</v>
      </c>
      <c r="B11" s="10"/>
      <c r="C11" s="2"/>
      <c r="D11" s="2"/>
      <c r="E11" s="1"/>
      <c r="F11" s="1"/>
      <c r="G11" s="1"/>
      <c r="H11" s="1"/>
      <c r="I11" s="1"/>
      <c r="J11" s="1"/>
      <c r="K11" s="1"/>
      <c r="L11" s="1">
        <f aca="true" t="shared" si="1" ref="L11:L24">H11+I11+K11</f>
        <v>0</v>
      </c>
      <c r="M11" s="11"/>
      <c r="N11" s="1"/>
    </row>
    <row r="12" spans="1:14" ht="18" hidden="1">
      <c r="A12" s="1">
        <v>8</v>
      </c>
      <c r="B12" s="10"/>
      <c r="C12" s="2"/>
      <c r="D12" s="2"/>
      <c r="E12" s="1"/>
      <c r="F12" s="1"/>
      <c r="G12" s="1"/>
      <c r="H12" s="1"/>
      <c r="I12" s="1"/>
      <c r="J12" s="1"/>
      <c r="K12" s="1"/>
      <c r="L12" s="1">
        <f t="shared" si="1"/>
        <v>0</v>
      </c>
      <c r="M12" s="11"/>
      <c r="N12" s="1"/>
    </row>
    <row r="13" spans="1:14" ht="18" hidden="1">
      <c r="A13" s="1">
        <v>9</v>
      </c>
      <c r="B13" s="10"/>
      <c r="C13" s="2"/>
      <c r="D13" s="2"/>
      <c r="E13" s="1"/>
      <c r="F13" s="1"/>
      <c r="G13" s="1"/>
      <c r="H13" s="1"/>
      <c r="I13" s="1"/>
      <c r="J13" s="1"/>
      <c r="K13" s="1"/>
      <c r="L13" s="1">
        <f t="shared" si="1"/>
        <v>0</v>
      </c>
      <c r="M13" s="11"/>
      <c r="N13" s="1"/>
    </row>
    <row r="14" spans="1:14" ht="36.75" customHeight="1" hidden="1">
      <c r="A14" s="1">
        <v>10</v>
      </c>
      <c r="B14" s="10"/>
      <c r="C14" s="2"/>
      <c r="D14" s="2"/>
      <c r="E14" s="1"/>
      <c r="F14" s="1"/>
      <c r="G14" s="1"/>
      <c r="H14" s="1"/>
      <c r="I14" s="1"/>
      <c r="J14" s="1"/>
      <c r="K14" s="1"/>
      <c r="L14" s="1">
        <f t="shared" si="1"/>
        <v>0</v>
      </c>
      <c r="M14" s="11"/>
      <c r="N14" s="1"/>
    </row>
    <row r="15" spans="1:14" ht="36.75" customHeight="1" hidden="1">
      <c r="A15" s="1">
        <v>11</v>
      </c>
      <c r="B15" s="10"/>
      <c r="C15" s="2"/>
      <c r="D15" s="2"/>
      <c r="E15" s="1"/>
      <c r="F15" s="1"/>
      <c r="G15" s="1"/>
      <c r="H15" s="1"/>
      <c r="I15" s="1"/>
      <c r="J15" s="1"/>
      <c r="K15" s="1"/>
      <c r="L15" s="1">
        <f t="shared" si="1"/>
        <v>0</v>
      </c>
      <c r="M15" s="11"/>
      <c r="N15" s="1"/>
    </row>
    <row r="16" spans="1:14" ht="36.75" customHeight="1" hidden="1">
      <c r="A16" s="1">
        <v>12</v>
      </c>
      <c r="B16" s="10"/>
      <c r="C16" s="2"/>
      <c r="D16" s="2"/>
      <c r="E16" s="1"/>
      <c r="F16" s="1"/>
      <c r="G16" s="1"/>
      <c r="H16" s="1"/>
      <c r="I16" s="1"/>
      <c r="J16" s="1"/>
      <c r="K16" s="1"/>
      <c r="L16" s="1">
        <f t="shared" si="1"/>
        <v>0</v>
      </c>
      <c r="M16" s="11"/>
      <c r="N16" s="1"/>
    </row>
    <row r="17" spans="1:14" ht="18" hidden="1">
      <c r="A17" s="1">
        <v>13</v>
      </c>
      <c r="B17" s="10"/>
      <c r="C17" s="2"/>
      <c r="D17" s="2"/>
      <c r="E17" s="1"/>
      <c r="F17" s="1"/>
      <c r="G17" s="1"/>
      <c r="H17" s="1"/>
      <c r="I17" s="1"/>
      <c r="J17" s="1"/>
      <c r="K17" s="1"/>
      <c r="L17" s="1">
        <f t="shared" si="1"/>
        <v>0</v>
      </c>
      <c r="M17" s="11"/>
      <c r="N17" s="1"/>
    </row>
    <row r="18" spans="1:14" ht="18" hidden="1">
      <c r="A18" s="1">
        <v>14</v>
      </c>
      <c r="B18" s="10"/>
      <c r="C18" s="2"/>
      <c r="D18" s="2"/>
      <c r="E18" s="1"/>
      <c r="F18" s="1"/>
      <c r="G18" s="1"/>
      <c r="H18" s="1"/>
      <c r="I18" s="1"/>
      <c r="J18" s="1"/>
      <c r="K18" s="1"/>
      <c r="L18" s="1">
        <f t="shared" si="1"/>
        <v>0</v>
      </c>
      <c r="M18" s="11"/>
      <c r="N18" s="1"/>
    </row>
    <row r="19" spans="1:14" ht="18" hidden="1">
      <c r="A19" s="1">
        <v>15</v>
      </c>
      <c r="B19" s="10"/>
      <c r="C19" s="2"/>
      <c r="D19" s="2"/>
      <c r="E19" s="1"/>
      <c r="F19" s="1"/>
      <c r="G19" s="1"/>
      <c r="H19" s="1"/>
      <c r="I19" s="1"/>
      <c r="J19" s="1"/>
      <c r="K19" s="1"/>
      <c r="L19" s="1">
        <f t="shared" si="1"/>
        <v>0</v>
      </c>
      <c r="M19" s="11"/>
      <c r="N19" s="1"/>
    </row>
    <row r="20" spans="1:14" ht="18" hidden="1">
      <c r="A20" s="1">
        <v>16</v>
      </c>
      <c r="B20" s="10"/>
      <c r="C20" s="2"/>
      <c r="D20" s="2"/>
      <c r="E20" s="1"/>
      <c r="F20" s="1"/>
      <c r="G20" s="1"/>
      <c r="H20" s="1"/>
      <c r="I20" s="1"/>
      <c r="J20" s="1"/>
      <c r="K20" s="1"/>
      <c r="L20" s="1">
        <f t="shared" si="1"/>
        <v>0</v>
      </c>
      <c r="M20" s="11"/>
      <c r="N20" s="1"/>
    </row>
    <row r="21" spans="1:14" ht="18" hidden="1">
      <c r="A21" s="1">
        <v>17</v>
      </c>
      <c r="B21" s="10"/>
      <c r="C21" s="2"/>
      <c r="D21" s="2"/>
      <c r="E21" s="1"/>
      <c r="F21" s="1"/>
      <c r="G21" s="1"/>
      <c r="H21" s="1"/>
      <c r="I21" s="1"/>
      <c r="J21" s="1"/>
      <c r="K21" s="1"/>
      <c r="L21" s="1">
        <f t="shared" si="1"/>
        <v>0</v>
      </c>
      <c r="M21" s="11"/>
      <c r="N21" s="1"/>
    </row>
    <row r="22" spans="1:14" ht="18" hidden="1">
      <c r="A22" s="1">
        <v>18</v>
      </c>
      <c r="B22" s="10"/>
      <c r="C22" s="2"/>
      <c r="D22" s="2"/>
      <c r="E22" s="1"/>
      <c r="F22" s="1"/>
      <c r="G22" s="1"/>
      <c r="H22" s="1"/>
      <c r="I22" s="1"/>
      <c r="J22" s="1"/>
      <c r="K22" s="1"/>
      <c r="L22" s="1">
        <f t="shared" si="1"/>
        <v>0</v>
      </c>
      <c r="M22" s="11"/>
      <c r="N22" s="1"/>
    </row>
    <row r="23" spans="1:14" ht="18" hidden="1">
      <c r="A23" s="1">
        <v>19</v>
      </c>
      <c r="B23" s="10"/>
      <c r="C23" s="2"/>
      <c r="D23" s="2"/>
      <c r="E23" s="1"/>
      <c r="F23" s="1"/>
      <c r="G23" s="1"/>
      <c r="H23" s="1"/>
      <c r="I23" s="1"/>
      <c r="J23" s="1"/>
      <c r="K23" s="1"/>
      <c r="L23" s="1">
        <f t="shared" si="1"/>
        <v>0</v>
      </c>
      <c r="M23" s="11"/>
      <c r="N23" s="1"/>
    </row>
    <row r="24" spans="1:14" ht="18" hidden="1">
      <c r="A24" s="1">
        <v>20</v>
      </c>
      <c r="B24" s="10"/>
      <c r="C24" s="2"/>
      <c r="D24" s="2"/>
      <c r="E24" s="1"/>
      <c r="F24" s="1"/>
      <c r="G24" s="1"/>
      <c r="H24" s="1"/>
      <c r="I24" s="1"/>
      <c r="J24" s="1"/>
      <c r="K24" s="1"/>
      <c r="L24" s="1">
        <f t="shared" si="1"/>
        <v>0</v>
      </c>
      <c r="M24" s="11"/>
      <c r="N24" s="1"/>
    </row>
  </sheetData>
  <sheetProtection password="CF4A" sheet="1"/>
  <mergeCells count="3">
    <mergeCell ref="A1:N1"/>
    <mergeCell ref="M2:N2"/>
    <mergeCell ref="A4:N4"/>
  </mergeCells>
  <printOptions/>
  <pageMargins left="0.8267716535433072" right="0" top="0.6692913385826772" bottom="0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</cp:lastModifiedBy>
  <cp:lastPrinted>2022-02-26T12:59:46Z</cp:lastPrinted>
  <dcterms:created xsi:type="dcterms:W3CDTF">2009-02-18T03:23:18Z</dcterms:created>
  <dcterms:modified xsi:type="dcterms:W3CDTF">2022-02-28T04:02:18Z</dcterms:modified>
  <cp:category/>
  <cp:version/>
  <cp:contentType/>
  <cp:contentStatus/>
</cp:coreProperties>
</file>