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4"/>
  </bookViews>
  <sheets>
    <sheet name="протокол (ОК)" sheetId="1" r:id="rId1"/>
    <sheet name="протокол (СтоК) ТР-0" sheetId="2" r:id="rId2"/>
    <sheet name="протокол (СК) ТР-1" sheetId="3" r:id="rId3"/>
    <sheet name="протокол (ТК) ТР-2" sheetId="4" r:id="rId4"/>
    <sheet name="протокол (ЭК) ТР-3" sheetId="5" r:id="rId5"/>
  </sheets>
  <definedNames>
    <definedName name="_xlnm.Print_Area" localSheetId="0">'протокол (ОК)'!$A$1:$O$21</definedName>
    <definedName name="_xlnm.Print_Area" localSheetId="1">'протокол (СтоК) ТР-0'!$A$1:$O$16</definedName>
    <definedName name="_xlnm.Print_Area" localSheetId="3">'протокол (ТК) ТР-2'!$A$1:$O$21</definedName>
  </definedNames>
  <calcPr fullCalcOnLoad="1"/>
</workbook>
</file>

<file path=xl/sharedStrings.xml><?xml version="1.0" encoding="utf-8"?>
<sst xmlns="http://schemas.openxmlformats.org/spreadsheetml/2006/main" count="340" uniqueCount="185">
  <si>
    <t>Ф.И.О.</t>
  </si>
  <si>
    <t>клуб</t>
  </si>
  <si>
    <t>город</t>
  </si>
  <si>
    <t>место</t>
  </si>
  <si>
    <t>№ п/п</t>
  </si>
  <si>
    <t>гос №</t>
  </si>
  <si>
    <t>авто</t>
  </si>
  <si>
    <t xml:space="preserve">время финиша </t>
  </si>
  <si>
    <t>Итого баллов</t>
  </si>
  <si>
    <t>СПОРТ</t>
  </si>
  <si>
    <t>ТУРИЗМ</t>
  </si>
  <si>
    <t>КЛАСС  ОТКРЫТЫЙ</t>
  </si>
  <si>
    <t>ОТКРЫТЫЙ</t>
  </si>
  <si>
    <t>ЭКСТРИМ</t>
  </si>
  <si>
    <t>Бортовой №</t>
  </si>
  <si>
    <t>Бонусы</t>
  </si>
  <si>
    <t>СУ-1</t>
  </si>
  <si>
    <t>СТОК</t>
  </si>
  <si>
    <t>Кол-во баллов</t>
  </si>
  <si>
    <t>КП красные</t>
  </si>
  <si>
    <t>Штрафы</t>
  </si>
  <si>
    <t>КЛАСС  СТОК</t>
  </si>
  <si>
    <t>КЛАСС  СПОРТ</t>
  </si>
  <si>
    <t>КЛАСС ТУРИЗМ</t>
  </si>
  <si>
    <t>КЛАСС ЭКСТРИМ</t>
  </si>
  <si>
    <t>Морозов Алексей</t>
  </si>
  <si>
    <t>У953СА22</t>
  </si>
  <si>
    <t>ОО6</t>
  </si>
  <si>
    <t>б/к</t>
  </si>
  <si>
    <t>Тойота</t>
  </si>
  <si>
    <t>Барнаул</t>
  </si>
  <si>
    <t>Крыльцов Роман</t>
  </si>
  <si>
    <t>Н502ТЕ22</t>
  </si>
  <si>
    <t>О14</t>
  </si>
  <si>
    <t>УАЗ 31514</t>
  </si>
  <si>
    <t>Новоалтайск</t>
  </si>
  <si>
    <t>Новиков Владимир</t>
  </si>
  <si>
    <t>А582ЕА122</t>
  </si>
  <si>
    <t>О18</t>
  </si>
  <si>
    <t>Джип Чероки</t>
  </si>
  <si>
    <t>Хохлов Дмитрий</t>
  </si>
  <si>
    <t>О962ТЕ22</t>
  </si>
  <si>
    <t>О22</t>
  </si>
  <si>
    <t>Опель Монтерей</t>
  </si>
  <si>
    <t>Кожевников Денис</t>
  </si>
  <si>
    <t>В891ВТ122</t>
  </si>
  <si>
    <t>О27</t>
  </si>
  <si>
    <t>Ниссан Сафари</t>
  </si>
  <si>
    <t>Лысенко Игорь</t>
  </si>
  <si>
    <t>В109УТ122</t>
  </si>
  <si>
    <t>О29</t>
  </si>
  <si>
    <t>Офф роуд 22</t>
  </si>
  <si>
    <t>Субари Форестер</t>
  </si>
  <si>
    <t>Суханов Александр</t>
  </si>
  <si>
    <t>С666УХ22</t>
  </si>
  <si>
    <t>О31</t>
  </si>
  <si>
    <t>АлКО</t>
  </si>
  <si>
    <t>ММС Паджеро</t>
  </si>
  <si>
    <t>Фролов Павел</t>
  </si>
  <si>
    <t>К033СУ22</t>
  </si>
  <si>
    <t>О33</t>
  </si>
  <si>
    <t>УАЗ 31519</t>
  </si>
  <si>
    <t>Герасимов Александр</t>
  </si>
  <si>
    <t>У550ТА22</t>
  </si>
  <si>
    <t>О43</t>
  </si>
  <si>
    <t>Попов Дмитрий</t>
  </si>
  <si>
    <t>А221ХН22</t>
  </si>
  <si>
    <t>О55</t>
  </si>
  <si>
    <t>Исудзу Бигхорн</t>
  </si>
  <si>
    <t>Банщиков Роман</t>
  </si>
  <si>
    <t>С871ХН22</t>
  </si>
  <si>
    <t>О90</t>
  </si>
  <si>
    <t>ВАЗ 2121</t>
  </si>
  <si>
    <t>Конозечко Владислав</t>
  </si>
  <si>
    <t>А960АХ122</t>
  </si>
  <si>
    <t>О96</t>
  </si>
  <si>
    <t>Чернов Николай</t>
  </si>
  <si>
    <t>А937УВ22</t>
  </si>
  <si>
    <t>ОО4</t>
  </si>
  <si>
    <t>Датсун Т</t>
  </si>
  <si>
    <t>сход</t>
  </si>
  <si>
    <t>Черепанов Дмитрий</t>
  </si>
  <si>
    <t>У474ОТ22</t>
  </si>
  <si>
    <t>ОО7</t>
  </si>
  <si>
    <t>УАЗ 3151</t>
  </si>
  <si>
    <t>Алтайское</t>
  </si>
  <si>
    <t>Казанцев Станислав</t>
  </si>
  <si>
    <t>В079МХ22</t>
  </si>
  <si>
    <t>О12</t>
  </si>
  <si>
    <t xml:space="preserve">УАЗ </t>
  </si>
  <si>
    <t>Бийск</t>
  </si>
  <si>
    <t>Богомаз Андрей</t>
  </si>
  <si>
    <t>С703АО154</t>
  </si>
  <si>
    <t>О15</t>
  </si>
  <si>
    <t>Сузики Джимини</t>
  </si>
  <si>
    <t>Машаров Руслан</t>
  </si>
  <si>
    <t>А635ОМ122</t>
  </si>
  <si>
    <t>О16</t>
  </si>
  <si>
    <t>Офф род 22</t>
  </si>
  <si>
    <t>Шевченко Константин</t>
  </si>
  <si>
    <t>О731ТХ22</t>
  </si>
  <si>
    <t>О23</t>
  </si>
  <si>
    <t>МАЗДА Бонго</t>
  </si>
  <si>
    <t>Хельчук Андрей</t>
  </si>
  <si>
    <t>О820ТХ22</t>
  </si>
  <si>
    <t>ОО1</t>
  </si>
  <si>
    <t>Тальменка 4х4</t>
  </si>
  <si>
    <t>Тальменка</t>
  </si>
  <si>
    <t>Минаев Алексей</t>
  </si>
  <si>
    <t>К702ВН142</t>
  </si>
  <si>
    <t>ОО2</t>
  </si>
  <si>
    <t>ОО3</t>
  </si>
  <si>
    <t>ОО5</t>
  </si>
  <si>
    <t>ОО8</t>
  </si>
  <si>
    <t>ОО9</t>
  </si>
  <si>
    <t>УАЗ Хантер</t>
  </si>
  <si>
    <t>Михайлов Сергей</t>
  </si>
  <si>
    <t>Н197УА22</t>
  </si>
  <si>
    <t>УАЗ Патриот</t>
  </si>
  <si>
    <t>Егоров Сергей</t>
  </si>
  <si>
    <t>Т300АХ22</t>
  </si>
  <si>
    <t>О10</t>
  </si>
  <si>
    <t>Надеев Руслан</t>
  </si>
  <si>
    <t>М295ХУ</t>
  </si>
  <si>
    <t>О11</t>
  </si>
  <si>
    <t>НИВА</t>
  </si>
  <si>
    <t>Легкодимов Дмитрий</t>
  </si>
  <si>
    <t>О025ВА159</t>
  </si>
  <si>
    <t>О13</t>
  </si>
  <si>
    <t>Пятков Сергей</t>
  </si>
  <si>
    <t>М957УО22</t>
  </si>
  <si>
    <t>О20</t>
  </si>
  <si>
    <t>Чекмарев Юрий</t>
  </si>
  <si>
    <t>Х396ТА22</t>
  </si>
  <si>
    <t>О21</t>
  </si>
  <si>
    <t>Левин Иван</t>
  </si>
  <si>
    <t>М333РВ22</t>
  </si>
  <si>
    <t>О25</t>
  </si>
  <si>
    <t>Толмачев Дмитрий</t>
  </si>
  <si>
    <t>Х543ХС22</t>
  </si>
  <si>
    <t>О48</t>
  </si>
  <si>
    <t>Сузуки Витара</t>
  </si>
  <si>
    <t>Советское</t>
  </si>
  <si>
    <t>Фадеев Сергей</t>
  </si>
  <si>
    <t>У910ЕУ22</t>
  </si>
  <si>
    <t>О91</t>
  </si>
  <si>
    <t>Буданов Андрей</t>
  </si>
  <si>
    <t>С130РС22</t>
  </si>
  <si>
    <t>Алтай 4х4</t>
  </si>
  <si>
    <t>Фещенко Николай</t>
  </si>
  <si>
    <t>Х855ОЕ22</t>
  </si>
  <si>
    <t>Гаськов Сергей</t>
  </si>
  <si>
    <t>Н150НС22</t>
  </si>
  <si>
    <t>УАЗ 469</t>
  </si>
  <si>
    <t>Иванников Андрей</t>
  </si>
  <si>
    <t>Х002АР22</t>
  </si>
  <si>
    <t>Ниссан Патрол</t>
  </si>
  <si>
    <t>Жданов Иван</t>
  </si>
  <si>
    <t>О17</t>
  </si>
  <si>
    <t>Чаплыгин Сергей</t>
  </si>
  <si>
    <t>Х582ТХ54</t>
  </si>
  <si>
    <t>О30</t>
  </si>
  <si>
    <t xml:space="preserve">Попов Максим </t>
  </si>
  <si>
    <t>М876ЕН22</t>
  </si>
  <si>
    <t>О69</t>
  </si>
  <si>
    <t>ГАЗ 69</t>
  </si>
  <si>
    <t>Горняк</t>
  </si>
  <si>
    <t>Коротаев Александр</t>
  </si>
  <si>
    <t>Е724АР22</t>
  </si>
  <si>
    <t>ООО</t>
  </si>
  <si>
    <t>Фандюхин Алексей</t>
  </si>
  <si>
    <t>Рыжий лис</t>
  </si>
  <si>
    <t>Алтай драйв 4х4</t>
  </si>
  <si>
    <t>ТЛК</t>
  </si>
  <si>
    <t>Руленко Дмитрий</t>
  </si>
  <si>
    <t>А630ХВ</t>
  </si>
  <si>
    <t>О19</t>
  </si>
  <si>
    <t>Бабич Денис</t>
  </si>
  <si>
    <t>Эверест</t>
  </si>
  <si>
    <t>О24</t>
  </si>
  <si>
    <t>Голубцов Алексей</t>
  </si>
  <si>
    <t>В947ТК122</t>
  </si>
  <si>
    <t>Смолин Ян</t>
  </si>
  <si>
    <t>дисквал</t>
  </si>
  <si>
    <t>Результаты трофи-рейда "День Защитника"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</si>
</sst>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21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1" fontId="4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1" fontId="5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1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4.375" style="6" bestFit="1" customWidth="1"/>
    <col min="2" max="2" width="29.75390625" style="6" bestFit="1" customWidth="1"/>
    <col min="3" max="3" width="16.375" style="8" bestFit="1" customWidth="1"/>
    <col min="4" max="4" width="7.125" style="8" bestFit="1" customWidth="1"/>
    <col min="5" max="5" width="18.875" style="6" bestFit="1" customWidth="1"/>
    <col min="6" max="6" width="24.125" style="6" bestFit="1" customWidth="1"/>
    <col min="7" max="7" width="17.25390625" style="6" bestFit="1" customWidth="1"/>
    <col min="8" max="9" width="8.125" style="6" customWidth="1"/>
    <col min="10" max="12" width="9.00390625" style="6" customWidth="1"/>
    <col min="13" max="13" width="8.125" style="6" customWidth="1"/>
    <col min="14" max="14" width="12.125" style="8" bestFit="1" customWidth="1"/>
    <col min="15" max="15" width="7.375" style="6" customWidth="1"/>
    <col min="16" max="16384" width="9.125" style="6" customWidth="1"/>
  </cols>
  <sheetData>
    <row r="1" spans="1:15" ht="33.75" customHeight="1">
      <c r="A1" s="35" t="s">
        <v>184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5.75">
      <c r="B2" s="7" t="s">
        <v>11</v>
      </c>
      <c r="N2" s="36">
        <v>44982</v>
      </c>
      <c r="O2" s="36"/>
    </row>
    <row r="3" spans="1:15" s="3" customFormat="1" ht="65.25" customHeight="1">
      <c r="A3" s="4" t="s">
        <v>4</v>
      </c>
      <c r="B3" s="5" t="s">
        <v>0</v>
      </c>
      <c r="C3" s="12" t="s">
        <v>5</v>
      </c>
      <c r="D3" s="12" t="s">
        <v>14</v>
      </c>
      <c r="E3" s="13" t="s">
        <v>1</v>
      </c>
      <c r="F3" s="13" t="s">
        <v>6</v>
      </c>
      <c r="G3" s="13" t="s">
        <v>2</v>
      </c>
      <c r="H3" s="13" t="s">
        <v>18</v>
      </c>
      <c r="I3" s="13" t="s">
        <v>15</v>
      </c>
      <c r="J3" s="13" t="s">
        <v>19</v>
      </c>
      <c r="K3" s="13" t="s">
        <v>16</v>
      </c>
      <c r="L3" s="17" t="s">
        <v>20</v>
      </c>
      <c r="M3" s="13" t="s">
        <v>8</v>
      </c>
      <c r="N3" s="12" t="s">
        <v>7</v>
      </c>
      <c r="O3" s="13" t="s">
        <v>3</v>
      </c>
    </row>
    <row r="4" spans="1:15" s="9" customFormat="1" ht="15.75">
      <c r="A4" s="37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8">
      <c r="A5" s="1">
        <v>1</v>
      </c>
      <c r="B5" s="10" t="s">
        <v>69</v>
      </c>
      <c r="C5" s="14" t="s">
        <v>70</v>
      </c>
      <c r="D5" s="40" t="s">
        <v>71</v>
      </c>
      <c r="E5" s="15" t="s">
        <v>28</v>
      </c>
      <c r="F5" s="15" t="s">
        <v>72</v>
      </c>
      <c r="G5" s="15" t="s">
        <v>35</v>
      </c>
      <c r="H5" s="15">
        <v>97</v>
      </c>
      <c r="I5" s="15">
        <v>0</v>
      </c>
      <c r="J5" s="15">
        <v>0</v>
      </c>
      <c r="K5" s="15">
        <v>30</v>
      </c>
      <c r="L5" s="15">
        <v>0</v>
      </c>
      <c r="M5" s="15">
        <f>H5+I5+J5+K5-L5</f>
        <v>127</v>
      </c>
      <c r="N5" s="16">
        <v>0.6166666666666667</v>
      </c>
      <c r="O5" s="15">
        <v>6</v>
      </c>
    </row>
    <row r="6" spans="1:15" ht="18">
      <c r="A6" s="26">
        <v>2</v>
      </c>
      <c r="B6" s="27" t="s">
        <v>62</v>
      </c>
      <c r="C6" s="28" t="s">
        <v>63</v>
      </c>
      <c r="D6" s="28" t="s">
        <v>64</v>
      </c>
      <c r="E6" s="29" t="s">
        <v>28</v>
      </c>
      <c r="F6" s="29" t="s">
        <v>57</v>
      </c>
      <c r="G6" s="29" t="s">
        <v>30</v>
      </c>
      <c r="H6" s="29">
        <v>105</v>
      </c>
      <c r="I6" s="29">
        <v>24</v>
      </c>
      <c r="J6" s="29">
        <v>0</v>
      </c>
      <c r="K6" s="29">
        <v>30</v>
      </c>
      <c r="L6" s="29">
        <v>0</v>
      </c>
      <c r="M6" s="29">
        <f aca="true" t="shared" si="0" ref="M6:M16">H6+I6+J6+K6-L6</f>
        <v>159</v>
      </c>
      <c r="N6" s="30">
        <v>0.6041666666666666</v>
      </c>
      <c r="O6" s="29">
        <v>1</v>
      </c>
    </row>
    <row r="7" spans="1:15" ht="18">
      <c r="A7" s="26">
        <v>3</v>
      </c>
      <c r="B7" s="27" t="s">
        <v>44</v>
      </c>
      <c r="C7" s="28" t="s">
        <v>45</v>
      </c>
      <c r="D7" s="28" t="s">
        <v>46</v>
      </c>
      <c r="E7" s="29" t="s">
        <v>28</v>
      </c>
      <c r="F7" s="29" t="s">
        <v>47</v>
      </c>
      <c r="G7" s="29" t="s">
        <v>30</v>
      </c>
      <c r="H7" s="29">
        <v>105</v>
      </c>
      <c r="I7" s="29">
        <v>7</v>
      </c>
      <c r="J7" s="29">
        <v>0</v>
      </c>
      <c r="K7" s="29">
        <v>30</v>
      </c>
      <c r="L7" s="29">
        <v>0</v>
      </c>
      <c r="M7" s="29">
        <f t="shared" si="0"/>
        <v>142</v>
      </c>
      <c r="N7" s="30">
        <v>0.6333333333333333</v>
      </c>
      <c r="O7" s="29">
        <v>2</v>
      </c>
    </row>
    <row r="8" spans="1:15" ht="18">
      <c r="A8" s="26">
        <v>4</v>
      </c>
      <c r="B8" s="27" t="s">
        <v>73</v>
      </c>
      <c r="C8" s="28" t="s">
        <v>74</v>
      </c>
      <c r="D8" s="28" t="s">
        <v>75</v>
      </c>
      <c r="E8" s="29" t="s">
        <v>51</v>
      </c>
      <c r="F8" s="29" t="s">
        <v>57</v>
      </c>
      <c r="G8" s="29" t="s">
        <v>30</v>
      </c>
      <c r="H8" s="29">
        <v>89</v>
      </c>
      <c r="I8" s="29">
        <v>20</v>
      </c>
      <c r="J8" s="29">
        <v>0</v>
      </c>
      <c r="K8" s="29">
        <v>30</v>
      </c>
      <c r="L8" s="29">
        <v>0</v>
      </c>
      <c r="M8" s="29">
        <f t="shared" si="0"/>
        <v>139</v>
      </c>
      <c r="N8" s="30">
        <v>0.5965277777777778</v>
      </c>
      <c r="O8" s="29">
        <v>3</v>
      </c>
    </row>
    <row r="9" spans="1:15" ht="18">
      <c r="A9" s="1">
        <v>5</v>
      </c>
      <c r="B9" s="10" t="s">
        <v>31</v>
      </c>
      <c r="C9" s="14" t="s">
        <v>32</v>
      </c>
      <c r="D9" s="40" t="s">
        <v>33</v>
      </c>
      <c r="E9" s="15" t="s">
        <v>28</v>
      </c>
      <c r="F9" s="15" t="s">
        <v>34</v>
      </c>
      <c r="G9" s="15" t="s">
        <v>35</v>
      </c>
      <c r="H9" s="15">
        <v>53</v>
      </c>
      <c r="I9" s="15">
        <v>0</v>
      </c>
      <c r="J9" s="15">
        <v>0</v>
      </c>
      <c r="K9" s="15">
        <v>30</v>
      </c>
      <c r="L9" s="15">
        <v>0</v>
      </c>
      <c r="M9" s="15">
        <f t="shared" si="0"/>
        <v>83</v>
      </c>
      <c r="N9" s="16">
        <v>0.642361111111111</v>
      </c>
      <c r="O9" s="15">
        <v>10</v>
      </c>
    </row>
    <row r="10" spans="1:15" ht="18">
      <c r="A10" s="1">
        <v>6</v>
      </c>
      <c r="B10" s="10" t="s">
        <v>48</v>
      </c>
      <c r="C10" s="14" t="s">
        <v>49</v>
      </c>
      <c r="D10" s="40" t="s">
        <v>50</v>
      </c>
      <c r="E10" s="15" t="s">
        <v>51</v>
      </c>
      <c r="F10" s="15" t="s">
        <v>52</v>
      </c>
      <c r="G10" s="15" t="s">
        <v>30</v>
      </c>
      <c r="H10" s="15">
        <v>47</v>
      </c>
      <c r="I10" s="15">
        <v>0</v>
      </c>
      <c r="J10" s="15">
        <v>0</v>
      </c>
      <c r="K10" s="15">
        <v>30</v>
      </c>
      <c r="L10" s="15">
        <v>0</v>
      </c>
      <c r="M10" s="15">
        <f t="shared" si="0"/>
        <v>77</v>
      </c>
      <c r="N10" s="16">
        <v>0.6131944444444445</v>
      </c>
      <c r="O10" s="15">
        <v>11</v>
      </c>
    </row>
    <row r="11" spans="1:15" ht="18">
      <c r="A11" s="1">
        <v>7</v>
      </c>
      <c r="B11" s="10" t="s">
        <v>25</v>
      </c>
      <c r="C11" s="14" t="s">
        <v>26</v>
      </c>
      <c r="D11" s="40" t="s">
        <v>27</v>
      </c>
      <c r="E11" s="15" t="s">
        <v>28</v>
      </c>
      <c r="F11" s="15" t="s">
        <v>29</v>
      </c>
      <c r="G11" s="15" t="s">
        <v>30</v>
      </c>
      <c r="H11" s="15">
        <v>36</v>
      </c>
      <c r="I11" s="15">
        <v>0</v>
      </c>
      <c r="J11" s="15">
        <v>0</v>
      </c>
      <c r="K11" s="15">
        <v>0</v>
      </c>
      <c r="L11" s="15">
        <v>0</v>
      </c>
      <c r="M11" s="15">
        <f t="shared" si="0"/>
        <v>36</v>
      </c>
      <c r="N11" s="16">
        <v>0.6375000000000001</v>
      </c>
      <c r="O11" s="15">
        <v>12</v>
      </c>
    </row>
    <row r="12" spans="1:15" ht="18">
      <c r="A12" s="1">
        <v>8</v>
      </c>
      <c r="B12" s="10" t="s">
        <v>36</v>
      </c>
      <c r="C12" s="14" t="s">
        <v>37</v>
      </c>
      <c r="D12" s="40" t="s">
        <v>38</v>
      </c>
      <c r="E12" s="15" t="s">
        <v>28</v>
      </c>
      <c r="F12" s="15" t="s">
        <v>39</v>
      </c>
      <c r="G12" s="15" t="s">
        <v>30</v>
      </c>
      <c r="H12" s="15">
        <v>104</v>
      </c>
      <c r="I12" s="15">
        <v>0</v>
      </c>
      <c r="J12" s="15">
        <v>5</v>
      </c>
      <c r="K12" s="15">
        <v>0</v>
      </c>
      <c r="L12" s="15">
        <v>0</v>
      </c>
      <c r="M12" s="15">
        <f t="shared" si="0"/>
        <v>109</v>
      </c>
      <c r="N12" s="16">
        <v>0.6416666666666667</v>
      </c>
      <c r="O12" s="15">
        <v>7</v>
      </c>
    </row>
    <row r="13" spans="1:15" ht="18">
      <c r="A13" s="1">
        <v>9</v>
      </c>
      <c r="B13" s="10" t="s">
        <v>65</v>
      </c>
      <c r="C13" s="14" t="s">
        <v>66</v>
      </c>
      <c r="D13" s="40" t="s">
        <v>67</v>
      </c>
      <c r="E13" s="15" t="s">
        <v>28</v>
      </c>
      <c r="F13" s="15" t="s">
        <v>68</v>
      </c>
      <c r="G13" s="15" t="s">
        <v>30</v>
      </c>
      <c r="H13" s="15">
        <v>99</v>
      </c>
      <c r="I13" s="15">
        <v>0</v>
      </c>
      <c r="J13" s="15">
        <v>0</v>
      </c>
      <c r="K13" s="15">
        <v>30</v>
      </c>
      <c r="L13" s="15">
        <v>0</v>
      </c>
      <c r="M13" s="15">
        <f t="shared" si="0"/>
        <v>129</v>
      </c>
      <c r="N13" s="16">
        <v>0.6152777777777778</v>
      </c>
      <c r="O13" s="15">
        <v>5</v>
      </c>
    </row>
    <row r="14" spans="1:15" ht="18">
      <c r="A14" s="1">
        <v>10</v>
      </c>
      <c r="B14" s="10" t="s">
        <v>53</v>
      </c>
      <c r="C14" s="14" t="s">
        <v>54</v>
      </c>
      <c r="D14" s="40" t="s">
        <v>55</v>
      </c>
      <c r="E14" s="15" t="s">
        <v>56</v>
      </c>
      <c r="F14" s="15" t="s">
        <v>57</v>
      </c>
      <c r="G14" s="15" t="s">
        <v>30</v>
      </c>
      <c r="H14" s="15">
        <v>104</v>
      </c>
      <c r="I14" s="15">
        <v>1</v>
      </c>
      <c r="J14" s="15">
        <v>0</v>
      </c>
      <c r="K14" s="15">
        <v>30</v>
      </c>
      <c r="L14" s="15">
        <v>0</v>
      </c>
      <c r="M14" s="15">
        <f t="shared" si="0"/>
        <v>135</v>
      </c>
      <c r="N14" s="16">
        <v>0.6263888888888889</v>
      </c>
      <c r="O14" s="15">
        <v>4</v>
      </c>
    </row>
    <row r="15" spans="1:15" ht="18">
      <c r="A15" s="1">
        <v>11</v>
      </c>
      <c r="B15" s="10" t="s">
        <v>58</v>
      </c>
      <c r="C15" s="14" t="s">
        <v>59</v>
      </c>
      <c r="D15" s="40" t="s">
        <v>60</v>
      </c>
      <c r="E15" s="15" t="s">
        <v>51</v>
      </c>
      <c r="F15" s="15" t="s">
        <v>61</v>
      </c>
      <c r="G15" s="15" t="s">
        <v>30</v>
      </c>
      <c r="H15" s="15">
        <v>56</v>
      </c>
      <c r="I15" s="15">
        <v>0</v>
      </c>
      <c r="J15" s="15">
        <v>0</v>
      </c>
      <c r="K15" s="15">
        <v>30</v>
      </c>
      <c r="L15" s="15">
        <v>3</v>
      </c>
      <c r="M15" s="15">
        <f t="shared" si="0"/>
        <v>83</v>
      </c>
      <c r="N15" s="16">
        <v>0.6291666666666667</v>
      </c>
      <c r="O15" s="15">
        <v>9</v>
      </c>
    </row>
    <row r="16" spans="1:15" ht="18">
      <c r="A16" s="1">
        <v>12</v>
      </c>
      <c r="B16" s="10" t="s">
        <v>40</v>
      </c>
      <c r="C16" s="14" t="s">
        <v>41</v>
      </c>
      <c r="D16" s="40" t="s">
        <v>42</v>
      </c>
      <c r="E16" s="15" t="s">
        <v>28</v>
      </c>
      <c r="F16" s="15" t="s">
        <v>43</v>
      </c>
      <c r="G16" s="15" t="s">
        <v>30</v>
      </c>
      <c r="H16" s="15">
        <v>66</v>
      </c>
      <c r="I16" s="15">
        <v>0</v>
      </c>
      <c r="J16" s="15">
        <v>0</v>
      </c>
      <c r="K16" s="15">
        <v>30</v>
      </c>
      <c r="L16" s="15">
        <v>0</v>
      </c>
      <c r="M16" s="15">
        <f t="shared" si="0"/>
        <v>96</v>
      </c>
      <c r="N16" s="16">
        <v>0.6416666666666667</v>
      </c>
      <c r="O16" s="15">
        <v>8</v>
      </c>
    </row>
    <row r="17" spans="1:15" ht="18" hidden="1">
      <c r="A17" s="1">
        <v>13</v>
      </c>
      <c r="B17" s="10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5"/>
    </row>
    <row r="18" spans="1:15" ht="18" hidden="1">
      <c r="A18" s="1">
        <v>14</v>
      </c>
      <c r="B18" s="10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5"/>
    </row>
    <row r="19" spans="1:15" ht="18" hidden="1">
      <c r="A19" s="1">
        <v>15</v>
      </c>
      <c r="B19" s="10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5"/>
    </row>
    <row r="20" spans="1:15" ht="18" hidden="1">
      <c r="A20" s="1">
        <v>19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"/>
      <c r="M20" s="1">
        <f>H20+I20</f>
        <v>0</v>
      </c>
      <c r="N20" s="11"/>
      <c r="O20" s="1"/>
    </row>
    <row r="21" spans="1:15" ht="18" hidden="1">
      <c r="A21" s="1">
        <v>20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"/>
      <c r="M21" s="1">
        <f>H21+I21</f>
        <v>0</v>
      </c>
      <c r="N21" s="11"/>
      <c r="O21" s="1"/>
    </row>
  </sheetData>
  <sheetProtection password="CF4A" sheet="1"/>
  <mergeCells count="3">
    <mergeCell ref="A1:O1"/>
    <mergeCell ref="N2:O2"/>
    <mergeCell ref="A4:O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SheetLayoutView="80" workbookViewId="0" topLeftCell="A1">
      <selection activeCell="D8" sqref="D8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4.875" style="8" bestFit="1" customWidth="1"/>
    <col min="4" max="4" width="7.625" style="8" bestFit="1" customWidth="1"/>
    <col min="5" max="5" width="18.25390625" style="6" bestFit="1" customWidth="1"/>
    <col min="6" max="6" width="24.625" style="6" bestFit="1" customWidth="1"/>
    <col min="7" max="7" width="15.875" style="6" bestFit="1" customWidth="1"/>
    <col min="8" max="9" width="8.125" style="6" customWidth="1"/>
    <col min="10" max="11" width="9.00390625" style="6" customWidth="1"/>
    <col min="12" max="12" width="9.875" style="6" customWidth="1"/>
    <col min="13" max="13" width="8.125" style="6" customWidth="1"/>
    <col min="14" max="14" width="15.00390625" style="8" customWidth="1"/>
    <col min="15" max="15" width="7.375" style="6" customWidth="1"/>
    <col min="16" max="16384" width="9.125" style="6" customWidth="1"/>
  </cols>
  <sheetData>
    <row r="1" spans="1:15" ht="33.75" customHeight="1">
      <c r="A1" s="35" t="s">
        <v>184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5.75">
      <c r="B2" s="7" t="s">
        <v>21</v>
      </c>
      <c r="N2" s="36">
        <v>44982</v>
      </c>
      <c r="O2" s="36"/>
    </row>
    <row r="3" spans="1:15" s="3" customFormat="1" ht="65.25" customHeight="1">
      <c r="A3" s="4" t="s">
        <v>4</v>
      </c>
      <c r="B3" s="5" t="s">
        <v>0</v>
      </c>
      <c r="C3" s="12" t="s">
        <v>5</v>
      </c>
      <c r="D3" s="12" t="s">
        <v>14</v>
      </c>
      <c r="E3" s="13" t="s">
        <v>1</v>
      </c>
      <c r="F3" s="13" t="s">
        <v>6</v>
      </c>
      <c r="G3" s="13" t="s">
        <v>2</v>
      </c>
      <c r="H3" s="13" t="s">
        <v>18</v>
      </c>
      <c r="I3" s="13" t="s">
        <v>15</v>
      </c>
      <c r="J3" s="13" t="s">
        <v>19</v>
      </c>
      <c r="K3" s="13" t="s">
        <v>16</v>
      </c>
      <c r="L3" s="17" t="s">
        <v>20</v>
      </c>
      <c r="M3" s="13" t="s">
        <v>8</v>
      </c>
      <c r="N3" s="12" t="s">
        <v>7</v>
      </c>
      <c r="O3" s="13" t="s">
        <v>3</v>
      </c>
    </row>
    <row r="4" spans="1:15" s="9" customFormat="1" ht="15.75">
      <c r="A4" s="37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8">
      <c r="A5" s="26">
        <v>1</v>
      </c>
      <c r="B5" s="31" t="s">
        <v>91</v>
      </c>
      <c r="C5" s="32" t="s">
        <v>92</v>
      </c>
      <c r="D5" s="32" t="s">
        <v>93</v>
      </c>
      <c r="E5" s="33" t="s">
        <v>28</v>
      </c>
      <c r="F5" s="33" t="s">
        <v>94</v>
      </c>
      <c r="G5" s="33" t="s">
        <v>30</v>
      </c>
      <c r="H5" s="33">
        <v>83</v>
      </c>
      <c r="I5" s="33">
        <v>0</v>
      </c>
      <c r="J5" s="33">
        <v>0</v>
      </c>
      <c r="K5" s="33">
        <v>30</v>
      </c>
      <c r="L5" s="33">
        <v>0</v>
      </c>
      <c r="M5" s="33">
        <f aca="true" t="shared" si="0" ref="M5:M10">H5+I5+J5+K5-L5</f>
        <v>113</v>
      </c>
      <c r="N5" s="25">
        <v>0.6375000000000001</v>
      </c>
      <c r="O5" s="29">
        <v>1</v>
      </c>
    </row>
    <row r="6" spans="1:15" ht="18">
      <c r="A6" s="26">
        <v>2</v>
      </c>
      <c r="B6" s="31" t="s">
        <v>86</v>
      </c>
      <c r="C6" s="32" t="s">
        <v>87</v>
      </c>
      <c r="D6" s="32" t="s">
        <v>88</v>
      </c>
      <c r="E6" s="33" t="s">
        <v>28</v>
      </c>
      <c r="F6" s="33" t="s">
        <v>89</v>
      </c>
      <c r="G6" s="33" t="s">
        <v>90</v>
      </c>
      <c r="H6" s="33">
        <v>75</v>
      </c>
      <c r="I6" s="33">
        <v>7</v>
      </c>
      <c r="J6" s="33">
        <v>0</v>
      </c>
      <c r="K6" s="33">
        <v>30</v>
      </c>
      <c r="L6" s="33">
        <v>0</v>
      </c>
      <c r="M6" s="33">
        <f t="shared" si="0"/>
        <v>112</v>
      </c>
      <c r="N6" s="25">
        <v>0.63125</v>
      </c>
      <c r="O6" s="29">
        <v>2</v>
      </c>
    </row>
    <row r="7" spans="1:15" ht="18">
      <c r="A7" s="1">
        <v>3</v>
      </c>
      <c r="B7" s="18" t="s">
        <v>95</v>
      </c>
      <c r="C7" s="19" t="s">
        <v>96</v>
      </c>
      <c r="D7" s="41" t="s">
        <v>97</v>
      </c>
      <c r="E7" s="20" t="s">
        <v>98</v>
      </c>
      <c r="F7" s="20" t="s">
        <v>57</v>
      </c>
      <c r="G7" s="20" t="s">
        <v>30</v>
      </c>
      <c r="H7" s="20">
        <v>78</v>
      </c>
      <c r="I7" s="20">
        <v>0</v>
      </c>
      <c r="J7" s="20">
        <v>0</v>
      </c>
      <c r="K7" s="20">
        <v>30</v>
      </c>
      <c r="L7" s="20">
        <v>0</v>
      </c>
      <c r="M7" s="20">
        <f t="shared" si="0"/>
        <v>108</v>
      </c>
      <c r="N7" s="21">
        <v>0.6326388888888889</v>
      </c>
      <c r="O7" s="15">
        <v>4</v>
      </c>
    </row>
    <row r="8" spans="1:15" ht="18">
      <c r="A8" s="26">
        <v>4</v>
      </c>
      <c r="B8" s="31" t="s">
        <v>81</v>
      </c>
      <c r="C8" s="32" t="s">
        <v>82</v>
      </c>
      <c r="D8" s="32" t="s">
        <v>83</v>
      </c>
      <c r="E8" s="33" t="s">
        <v>28</v>
      </c>
      <c r="F8" s="33" t="s">
        <v>84</v>
      </c>
      <c r="G8" s="33" t="s">
        <v>85</v>
      </c>
      <c r="H8" s="33">
        <v>77</v>
      </c>
      <c r="I8" s="33">
        <v>3</v>
      </c>
      <c r="J8" s="33">
        <v>0</v>
      </c>
      <c r="K8" s="33">
        <v>30</v>
      </c>
      <c r="L8" s="33">
        <v>0</v>
      </c>
      <c r="M8" s="33">
        <f t="shared" si="0"/>
        <v>110</v>
      </c>
      <c r="N8" s="25">
        <v>0.6083333333333333</v>
      </c>
      <c r="O8" s="29">
        <v>3</v>
      </c>
    </row>
    <row r="9" spans="1:15" ht="18">
      <c r="A9" s="1">
        <v>5</v>
      </c>
      <c r="B9" s="18" t="s">
        <v>76</v>
      </c>
      <c r="C9" s="19" t="s">
        <v>77</v>
      </c>
      <c r="D9" s="41" t="s">
        <v>78</v>
      </c>
      <c r="E9" s="20" t="s">
        <v>28</v>
      </c>
      <c r="F9" s="20" t="s">
        <v>79</v>
      </c>
      <c r="G9" s="20" t="s">
        <v>30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f t="shared" si="0"/>
        <v>0</v>
      </c>
      <c r="N9" s="21" t="s">
        <v>80</v>
      </c>
      <c r="O9" s="15">
        <v>6</v>
      </c>
    </row>
    <row r="10" spans="1:15" ht="18">
      <c r="A10" s="1">
        <v>6</v>
      </c>
      <c r="B10" s="18" t="s">
        <v>99</v>
      </c>
      <c r="C10" s="19" t="s">
        <v>100</v>
      </c>
      <c r="D10" s="41" t="s">
        <v>101</v>
      </c>
      <c r="E10" s="20" t="s">
        <v>28</v>
      </c>
      <c r="F10" s="20" t="s">
        <v>102</v>
      </c>
      <c r="G10" s="20" t="s">
        <v>30</v>
      </c>
      <c r="H10" s="20">
        <v>3</v>
      </c>
      <c r="I10" s="20">
        <v>0</v>
      </c>
      <c r="J10" s="20">
        <v>0</v>
      </c>
      <c r="K10" s="20">
        <v>0</v>
      </c>
      <c r="L10" s="20">
        <v>0</v>
      </c>
      <c r="M10" s="20">
        <f t="shared" si="0"/>
        <v>3</v>
      </c>
      <c r="N10" s="21">
        <v>0.579861111111111</v>
      </c>
      <c r="O10" s="15">
        <v>5</v>
      </c>
    </row>
    <row r="11" spans="1:15" ht="18" hidden="1">
      <c r="A11" s="1">
        <v>7</v>
      </c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5"/>
    </row>
    <row r="12" spans="1:15" ht="18" hidden="1">
      <c r="A12" s="1">
        <v>8</v>
      </c>
      <c r="B12" s="18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5"/>
    </row>
    <row r="13" spans="1:15" ht="18" hidden="1">
      <c r="A13" s="1">
        <v>9</v>
      </c>
      <c r="B13" s="18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5"/>
    </row>
    <row r="14" spans="1:15" ht="18" hidden="1">
      <c r="A14" s="1">
        <v>10</v>
      </c>
      <c r="B14" s="18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5"/>
    </row>
    <row r="15" spans="1:15" ht="18" hidden="1">
      <c r="A15" s="1">
        <v>11</v>
      </c>
      <c r="B15" s="18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15"/>
    </row>
    <row r="16" spans="1:15" ht="18" hidden="1">
      <c r="A16" s="1">
        <v>12</v>
      </c>
      <c r="B16" s="18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5"/>
    </row>
    <row r="17" spans="1:15" ht="18" hidden="1">
      <c r="A17" s="1">
        <v>13</v>
      </c>
      <c r="B17" s="18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5"/>
    </row>
    <row r="18" spans="1:15" ht="18" hidden="1">
      <c r="A18" s="1">
        <v>14</v>
      </c>
      <c r="B18" s="18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5"/>
    </row>
    <row r="19" spans="1:15" ht="18" hidden="1">
      <c r="A19" s="1">
        <v>15</v>
      </c>
      <c r="B19" s="10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5"/>
    </row>
    <row r="20" spans="1:15" ht="18" hidden="1">
      <c r="A20" s="1">
        <v>19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"/>
      <c r="M20" s="1">
        <f>H20+I20</f>
        <v>0</v>
      </c>
      <c r="N20" s="11"/>
      <c r="O20" s="1"/>
    </row>
    <row r="21" spans="1:15" ht="18" hidden="1">
      <c r="A21" s="1">
        <v>20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"/>
      <c r="M21" s="1">
        <f>H21+I21</f>
        <v>0</v>
      </c>
      <c r="N21" s="11"/>
      <c r="O21" s="1"/>
    </row>
  </sheetData>
  <sheetProtection password="CF4A" sheet="1"/>
  <mergeCells count="3">
    <mergeCell ref="A1:O1"/>
    <mergeCell ref="N2:O2"/>
    <mergeCell ref="A4:O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90" zoomScaleSheetLayoutView="90" workbookViewId="0" topLeftCell="A1">
      <selection activeCell="D15" sqref="D15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5.125" style="8" bestFit="1" customWidth="1"/>
    <col min="4" max="4" width="7.625" style="8" bestFit="1" customWidth="1"/>
    <col min="5" max="5" width="22.00390625" style="6" bestFit="1" customWidth="1"/>
    <col min="6" max="6" width="21.875" style="6" bestFit="1" customWidth="1"/>
    <col min="7" max="7" width="19.375" style="6" bestFit="1" customWidth="1"/>
    <col min="8" max="9" width="8.125" style="6" customWidth="1"/>
    <col min="10" max="12" width="9.00390625" style="6" customWidth="1"/>
    <col min="13" max="13" width="8.125" style="6" customWidth="1"/>
    <col min="14" max="14" width="12.75390625" style="8" bestFit="1" customWidth="1"/>
    <col min="15" max="15" width="7.375" style="6" customWidth="1"/>
    <col min="16" max="16384" width="9.125" style="6" customWidth="1"/>
  </cols>
  <sheetData>
    <row r="1" spans="1:15" ht="33.75" customHeight="1">
      <c r="A1" s="35" t="s">
        <v>184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5.75">
      <c r="B2" s="7" t="s">
        <v>22</v>
      </c>
      <c r="N2" s="36">
        <v>44982</v>
      </c>
      <c r="O2" s="36"/>
    </row>
    <row r="3" spans="1:15" s="3" customFormat="1" ht="65.25" customHeight="1">
      <c r="A3" s="4" t="s">
        <v>4</v>
      </c>
      <c r="B3" s="5" t="s">
        <v>0</v>
      </c>
      <c r="C3" s="12" t="s">
        <v>5</v>
      </c>
      <c r="D3" s="12" t="s">
        <v>14</v>
      </c>
      <c r="E3" s="13" t="s">
        <v>1</v>
      </c>
      <c r="F3" s="13" t="s">
        <v>6</v>
      </c>
      <c r="G3" s="13" t="s">
        <v>2</v>
      </c>
      <c r="H3" s="13" t="s">
        <v>18</v>
      </c>
      <c r="I3" s="13" t="s">
        <v>15</v>
      </c>
      <c r="J3" s="13" t="s">
        <v>19</v>
      </c>
      <c r="K3" s="13" t="s">
        <v>16</v>
      </c>
      <c r="L3" s="17" t="s">
        <v>20</v>
      </c>
      <c r="M3" s="13" t="s">
        <v>8</v>
      </c>
      <c r="N3" s="12" t="s">
        <v>7</v>
      </c>
      <c r="O3" s="13" t="s">
        <v>3</v>
      </c>
    </row>
    <row r="4" spans="1:15" s="9" customFormat="1" ht="15.75">
      <c r="A4" s="37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8">
      <c r="A5" s="1">
        <v>1</v>
      </c>
      <c r="B5" s="18" t="s">
        <v>146</v>
      </c>
      <c r="C5" s="19" t="s">
        <v>147</v>
      </c>
      <c r="D5" s="41">
        <v>333</v>
      </c>
      <c r="E5" s="20" t="s">
        <v>148</v>
      </c>
      <c r="F5" s="20" t="s">
        <v>72</v>
      </c>
      <c r="G5" s="20" t="s">
        <v>107</v>
      </c>
      <c r="H5" s="20">
        <v>99</v>
      </c>
      <c r="I5" s="20">
        <v>0</v>
      </c>
      <c r="J5" s="20">
        <v>0</v>
      </c>
      <c r="K5" s="20">
        <v>30</v>
      </c>
      <c r="L5" s="20">
        <v>0</v>
      </c>
      <c r="M5" s="20">
        <f>H5+I5+J5+K5-L5</f>
        <v>129</v>
      </c>
      <c r="N5" s="21">
        <v>0.6152777777777778</v>
      </c>
      <c r="O5" s="20">
        <v>5</v>
      </c>
    </row>
    <row r="6" spans="1:15" ht="18">
      <c r="A6" s="26">
        <v>2</v>
      </c>
      <c r="B6" s="31" t="s">
        <v>119</v>
      </c>
      <c r="C6" s="32" t="s">
        <v>120</v>
      </c>
      <c r="D6" s="32" t="s">
        <v>121</v>
      </c>
      <c r="E6" s="33" t="s">
        <v>28</v>
      </c>
      <c r="F6" s="33" t="s">
        <v>89</v>
      </c>
      <c r="G6" s="33" t="s">
        <v>30</v>
      </c>
      <c r="H6" s="33">
        <v>102</v>
      </c>
      <c r="I6" s="33">
        <v>10</v>
      </c>
      <c r="J6" s="33">
        <v>5</v>
      </c>
      <c r="K6" s="33">
        <v>30</v>
      </c>
      <c r="L6" s="33">
        <v>0</v>
      </c>
      <c r="M6" s="33">
        <f aca="true" t="shared" si="0" ref="M6:M17">H6+I6+J6+K6-L6</f>
        <v>147</v>
      </c>
      <c r="N6" s="25">
        <v>0.5944444444444444</v>
      </c>
      <c r="O6" s="33">
        <v>1</v>
      </c>
    </row>
    <row r="7" spans="1:15" ht="18">
      <c r="A7" s="1">
        <v>3</v>
      </c>
      <c r="B7" s="18" t="s">
        <v>135</v>
      </c>
      <c r="C7" s="19" t="s">
        <v>136</v>
      </c>
      <c r="D7" s="41" t="s">
        <v>137</v>
      </c>
      <c r="E7" s="20" t="s">
        <v>28</v>
      </c>
      <c r="F7" s="20" t="s">
        <v>72</v>
      </c>
      <c r="G7" s="20" t="s">
        <v>30</v>
      </c>
      <c r="H7" s="20">
        <v>96</v>
      </c>
      <c r="I7" s="20">
        <v>0</v>
      </c>
      <c r="J7" s="20">
        <v>0</v>
      </c>
      <c r="K7" s="20">
        <v>30</v>
      </c>
      <c r="L7" s="20">
        <v>0</v>
      </c>
      <c r="M7" s="20">
        <v>0</v>
      </c>
      <c r="N7" s="34" t="s">
        <v>183</v>
      </c>
      <c r="O7" s="20">
        <v>13</v>
      </c>
    </row>
    <row r="8" spans="1:15" ht="18">
      <c r="A8" s="1">
        <v>4</v>
      </c>
      <c r="B8" s="18" t="s">
        <v>126</v>
      </c>
      <c r="C8" s="19" t="s">
        <v>127</v>
      </c>
      <c r="D8" s="41" t="s">
        <v>128</v>
      </c>
      <c r="E8" s="20" t="s">
        <v>28</v>
      </c>
      <c r="F8" s="20" t="s">
        <v>57</v>
      </c>
      <c r="G8" s="20" t="s">
        <v>30</v>
      </c>
      <c r="H8" s="20">
        <v>54</v>
      </c>
      <c r="I8" s="20">
        <v>0</v>
      </c>
      <c r="J8" s="20">
        <v>0</v>
      </c>
      <c r="K8" s="20">
        <v>0</v>
      </c>
      <c r="L8" s="20">
        <v>0</v>
      </c>
      <c r="M8" s="20">
        <f t="shared" si="0"/>
        <v>54</v>
      </c>
      <c r="N8" s="21">
        <v>0.6604166666666667</v>
      </c>
      <c r="O8" s="20">
        <v>11</v>
      </c>
    </row>
    <row r="9" spans="1:15" ht="18">
      <c r="A9" s="1">
        <v>5</v>
      </c>
      <c r="B9" s="18" t="s">
        <v>108</v>
      </c>
      <c r="C9" s="19" t="s">
        <v>109</v>
      </c>
      <c r="D9" s="41" t="s">
        <v>110</v>
      </c>
      <c r="E9" s="20" t="s">
        <v>28</v>
      </c>
      <c r="F9" s="20" t="s">
        <v>115</v>
      </c>
      <c r="G9" s="20" t="s">
        <v>30</v>
      </c>
      <c r="H9" s="20">
        <v>94</v>
      </c>
      <c r="I9" s="20">
        <v>0</v>
      </c>
      <c r="J9" s="20">
        <v>0</v>
      </c>
      <c r="K9" s="20">
        <v>30</v>
      </c>
      <c r="L9" s="20">
        <v>0</v>
      </c>
      <c r="M9" s="20">
        <f t="shared" si="0"/>
        <v>124</v>
      </c>
      <c r="N9" s="21">
        <v>0.6138888888888888</v>
      </c>
      <c r="O9" s="20">
        <v>7</v>
      </c>
    </row>
    <row r="10" spans="1:15" ht="18">
      <c r="A10" s="1">
        <v>6</v>
      </c>
      <c r="B10" s="18" t="s">
        <v>116</v>
      </c>
      <c r="C10" s="19" t="s">
        <v>117</v>
      </c>
      <c r="D10" s="41" t="s">
        <v>113</v>
      </c>
      <c r="E10" s="20" t="s">
        <v>28</v>
      </c>
      <c r="F10" s="20" t="s">
        <v>118</v>
      </c>
      <c r="G10" s="20" t="s">
        <v>30</v>
      </c>
      <c r="H10" s="20">
        <v>71</v>
      </c>
      <c r="I10" s="20">
        <v>0</v>
      </c>
      <c r="J10" s="20">
        <v>0</v>
      </c>
      <c r="K10" s="20">
        <v>30</v>
      </c>
      <c r="L10" s="20">
        <v>1</v>
      </c>
      <c r="M10" s="20">
        <f t="shared" si="0"/>
        <v>100</v>
      </c>
      <c r="N10" s="21">
        <v>0.6298611111111111</v>
      </c>
      <c r="O10" s="20">
        <v>10</v>
      </c>
    </row>
    <row r="11" spans="1:15" ht="18">
      <c r="A11" s="1">
        <v>7</v>
      </c>
      <c r="B11" s="18" t="s">
        <v>122</v>
      </c>
      <c r="C11" s="19" t="s">
        <v>123</v>
      </c>
      <c r="D11" s="41" t="s">
        <v>124</v>
      </c>
      <c r="E11" s="20" t="s">
        <v>28</v>
      </c>
      <c r="F11" s="20" t="s">
        <v>125</v>
      </c>
      <c r="G11" s="20" t="s">
        <v>30</v>
      </c>
      <c r="H11" s="20">
        <v>99</v>
      </c>
      <c r="I11" s="20">
        <v>1</v>
      </c>
      <c r="J11" s="20">
        <v>0</v>
      </c>
      <c r="K11" s="20">
        <v>30</v>
      </c>
      <c r="L11" s="20">
        <v>0</v>
      </c>
      <c r="M11" s="20">
        <f t="shared" si="0"/>
        <v>130</v>
      </c>
      <c r="N11" s="21">
        <v>0.611111111111111</v>
      </c>
      <c r="O11" s="20">
        <v>4</v>
      </c>
    </row>
    <row r="12" spans="1:15" ht="18">
      <c r="A12" s="1">
        <v>8</v>
      </c>
      <c r="B12" s="18" t="s">
        <v>129</v>
      </c>
      <c r="C12" s="19" t="s">
        <v>130</v>
      </c>
      <c r="D12" s="41" t="s">
        <v>131</v>
      </c>
      <c r="E12" s="20" t="s">
        <v>28</v>
      </c>
      <c r="F12" s="20" t="s">
        <v>72</v>
      </c>
      <c r="G12" s="20" t="s">
        <v>90</v>
      </c>
      <c r="H12" s="20">
        <v>88</v>
      </c>
      <c r="I12" s="20">
        <v>0</v>
      </c>
      <c r="J12" s="20">
        <v>0</v>
      </c>
      <c r="K12" s="20">
        <v>30</v>
      </c>
      <c r="L12" s="20">
        <v>0</v>
      </c>
      <c r="M12" s="20">
        <f t="shared" si="0"/>
        <v>118</v>
      </c>
      <c r="N12" s="21">
        <v>0.6409722222222222</v>
      </c>
      <c r="O12" s="20">
        <v>8</v>
      </c>
    </row>
    <row r="13" spans="1:15" ht="18">
      <c r="A13" s="26">
        <v>9</v>
      </c>
      <c r="B13" s="31" t="s">
        <v>138</v>
      </c>
      <c r="C13" s="32" t="s">
        <v>139</v>
      </c>
      <c r="D13" s="32" t="s">
        <v>140</v>
      </c>
      <c r="E13" s="33" t="s">
        <v>28</v>
      </c>
      <c r="F13" s="33" t="s">
        <v>141</v>
      </c>
      <c r="G13" s="33" t="s">
        <v>142</v>
      </c>
      <c r="H13" s="33">
        <v>102</v>
      </c>
      <c r="I13" s="33">
        <v>2</v>
      </c>
      <c r="J13" s="33">
        <v>0</v>
      </c>
      <c r="K13" s="33">
        <v>30</v>
      </c>
      <c r="L13" s="33">
        <v>0</v>
      </c>
      <c r="M13" s="33">
        <f t="shared" si="0"/>
        <v>134</v>
      </c>
      <c r="N13" s="25">
        <v>0.6138888888888888</v>
      </c>
      <c r="O13" s="33">
        <v>3</v>
      </c>
    </row>
    <row r="14" spans="1:15" ht="18">
      <c r="A14" s="1">
        <v>10</v>
      </c>
      <c r="B14" s="18" t="s">
        <v>143</v>
      </c>
      <c r="C14" s="19" t="s">
        <v>144</v>
      </c>
      <c r="D14" s="41" t="s">
        <v>145</v>
      </c>
      <c r="E14" s="20" t="s">
        <v>28</v>
      </c>
      <c r="F14" s="20" t="s">
        <v>84</v>
      </c>
      <c r="G14" s="20" t="s">
        <v>30</v>
      </c>
      <c r="H14" s="20">
        <v>90</v>
      </c>
      <c r="I14" s="20">
        <v>3</v>
      </c>
      <c r="J14" s="20">
        <v>5</v>
      </c>
      <c r="K14" s="20">
        <v>30</v>
      </c>
      <c r="L14" s="20">
        <v>0</v>
      </c>
      <c r="M14" s="20">
        <f t="shared" si="0"/>
        <v>128</v>
      </c>
      <c r="N14" s="21">
        <v>0.6284722222222222</v>
      </c>
      <c r="O14" s="20">
        <v>6</v>
      </c>
    </row>
    <row r="15" spans="1:15" ht="18">
      <c r="A15" s="26">
        <v>11</v>
      </c>
      <c r="B15" s="31" t="s">
        <v>149</v>
      </c>
      <c r="C15" s="32" t="s">
        <v>150</v>
      </c>
      <c r="D15" s="32">
        <v>777</v>
      </c>
      <c r="E15" s="33" t="s">
        <v>28</v>
      </c>
      <c r="F15" s="33" t="s">
        <v>72</v>
      </c>
      <c r="G15" s="33" t="s">
        <v>90</v>
      </c>
      <c r="H15" s="33">
        <v>102</v>
      </c>
      <c r="I15" s="33">
        <v>3</v>
      </c>
      <c r="J15" s="33">
        <v>0</v>
      </c>
      <c r="K15" s="33">
        <v>30</v>
      </c>
      <c r="L15" s="33">
        <v>0</v>
      </c>
      <c r="M15" s="33">
        <f t="shared" si="0"/>
        <v>135</v>
      </c>
      <c r="N15" s="25">
        <v>0.6020833333333333</v>
      </c>
      <c r="O15" s="33">
        <v>2</v>
      </c>
    </row>
    <row r="16" spans="1:15" ht="18">
      <c r="A16" s="1">
        <v>12</v>
      </c>
      <c r="B16" s="18" t="s">
        <v>103</v>
      </c>
      <c r="C16" s="19" t="s">
        <v>104</v>
      </c>
      <c r="D16" s="41" t="s">
        <v>105</v>
      </c>
      <c r="E16" s="20" t="s">
        <v>106</v>
      </c>
      <c r="F16" s="20" t="s">
        <v>84</v>
      </c>
      <c r="G16" s="20" t="s">
        <v>107</v>
      </c>
      <c r="H16" s="20">
        <v>86</v>
      </c>
      <c r="I16" s="20">
        <v>0</v>
      </c>
      <c r="J16" s="20">
        <v>0</v>
      </c>
      <c r="K16" s="20">
        <v>30</v>
      </c>
      <c r="L16" s="20">
        <v>0</v>
      </c>
      <c r="M16" s="20">
        <f t="shared" si="0"/>
        <v>116</v>
      </c>
      <c r="N16" s="21">
        <v>0.6152777777777778</v>
      </c>
      <c r="O16" s="20">
        <v>9</v>
      </c>
    </row>
    <row r="17" spans="1:15" ht="18">
      <c r="A17" s="1">
        <v>13</v>
      </c>
      <c r="B17" s="18" t="s">
        <v>132</v>
      </c>
      <c r="C17" s="19" t="s">
        <v>133</v>
      </c>
      <c r="D17" s="41" t="s">
        <v>134</v>
      </c>
      <c r="E17" s="20" t="s">
        <v>28</v>
      </c>
      <c r="F17" s="20" t="s">
        <v>115</v>
      </c>
      <c r="G17" s="20" t="s">
        <v>30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f t="shared" si="0"/>
        <v>0</v>
      </c>
      <c r="N17" s="34" t="s">
        <v>80</v>
      </c>
      <c r="O17" s="20">
        <v>12</v>
      </c>
    </row>
    <row r="18" spans="1:15" ht="18" hidden="1">
      <c r="A18" s="1">
        <v>15</v>
      </c>
      <c r="B18" s="18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0"/>
    </row>
    <row r="19" spans="1:15" ht="18" hidden="1">
      <c r="A19" s="1">
        <v>19</v>
      </c>
      <c r="B19" s="18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>
        <f>H19+I19</f>
        <v>0</v>
      </c>
      <c r="N19" s="24"/>
      <c r="O19" s="23"/>
    </row>
    <row r="20" spans="1:15" ht="18" hidden="1">
      <c r="A20" s="1">
        <v>20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"/>
      <c r="M20" s="1">
        <f>H20+I20</f>
        <v>0</v>
      </c>
      <c r="N20" s="11"/>
      <c r="O20" s="1"/>
    </row>
  </sheetData>
  <sheetProtection password="CF4A" sheet="1"/>
  <mergeCells count="3">
    <mergeCell ref="A1:O1"/>
    <mergeCell ref="N2:O2"/>
    <mergeCell ref="A4:O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4.875" style="8" bestFit="1" customWidth="1"/>
    <col min="4" max="4" width="7.125" style="8" bestFit="1" customWidth="1"/>
    <col min="5" max="5" width="5.25390625" style="6" bestFit="1" customWidth="1"/>
    <col min="6" max="6" width="20.25390625" style="6" bestFit="1" customWidth="1"/>
    <col min="7" max="7" width="17.25390625" style="6" bestFit="1" customWidth="1"/>
    <col min="8" max="9" width="8.125" style="6" customWidth="1"/>
    <col min="10" max="12" width="9.00390625" style="6" customWidth="1"/>
    <col min="13" max="13" width="8.125" style="6" customWidth="1"/>
    <col min="14" max="14" width="12.125" style="8" bestFit="1" customWidth="1"/>
    <col min="15" max="15" width="7.375" style="6" customWidth="1"/>
    <col min="16" max="16384" width="9.125" style="6" customWidth="1"/>
  </cols>
  <sheetData>
    <row r="1" spans="1:15" ht="33.75" customHeight="1">
      <c r="A1" s="35" t="s">
        <v>184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5.75">
      <c r="B2" s="7" t="s">
        <v>23</v>
      </c>
      <c r="N2" s="36">
        <v>44982</v>
      </c>
      <c r="O2" s="36"/>
    </row>
    <row r="3" spans="1:15" s="3" customFormat="1" ht="65.25" customHeight="1">
      <c r="A3" s="4" t="s">
        <v>4</v>
      </c>
      <c r="B3" s="5" t="s">
        <v>0</v>
      </c>
      <c r="C3" s="12" t="s">
        <v>5</v>
      </c>
      <c r="D3" s="12" t="s">
        <v>14</v>
      </c>
      <c r="E3" s="13" t="s">
        <v>1</v>
      </c>
      <c r="F3" s="13" t="s">
        <v>6</v>
      </c>
      <c r="G3" s="13" t="s">
        <v>2</v>
      </c>
      <c r="H3" s="13" t="s">
        <v>18</v>
      </c>
      <c r="I3" s="13" t="s">
        <v>15</v>
      </c>
      <c r="J3" s="13" t="s">
        <v>19</v>
      </c>
      <c r="K3" s="13" t="s">
        <v>16</v>
      </c>
      <c r="L3" s="17" t="s">
        <v>20</v>
      </c>
      <c r="M3" s="13" t="s">
        <v>8</v>
      </c>
      <c r="N3" s="12" t="s">
        <v>7</v>
      </c>
      <c r="O3" s="13" t="s">
        <v>3</v>
      </c>
    </row>
    <row r="4" spans="1:15" s="9" customFormat="1" ht="15.75">
      <c r="A4" s="37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8">
      <c r="A5" s="26">
        <v>1</v>
      </c>
      <c r="B5" s="27" t="s">
        <v>151</v>
      </c>
      <c r="C5" s="28" t="s">
        <v>152</v>
      </c>
      <c r="D5" s="28" t="s">
        <v>111</v>
      </c>
      <c r="E5" s="29" t="s">
        <v>28</v>
      </c>
      <c r="F5" s="29" t="s">
        <v>153</v>
      </c>
      <c r="G5" s="29" t="s">
        <v>35</v>
      </c>
      <c r="H5" s="29">
        <v>85</v>
      </c>
      <c r="I5" s="29">
        <v>28</v>
      </c>
      <c r="J5" s="29">
        <v>0</v>
      </c>
      <c r="K5" s="29">
        <v>30</v>
      </c>
      <c r="L5" s="29">
        <v>0</v>
      </c>
      <c r="M5" s="29">
        <f>H5+I5+J5+K5-L5</f>
        <v>143</v>
      </c>
      <c r="N5" s="30">
        <v>0.65625</v>
      </c>
      <c r="O5" s="29">
        <v>1</v>
      </c>
    </row>
    <row r="6" spans="1:15" ht="18">
      <c r="A6" s="1">
        <v>2</v>
      </c>
      <c r="B6" s="10" t="s">
        <v>157</v>
      </c>
      <c r="C6" s="14"/>
      <c r="D6" s="40" t="s">
        <v>158</v>
      </c>
      <c r="E6" s="15" t="s">
        <v>28</v>
      </c>
      <c r="F6" s="15" t="s">
        <v>84</v>
      </c>
      <c r="G6" s="15" t="s">
        <v>30</v>
      </c>
      <c r="H6" s="15">
        <v>0</v>
      </c>
      <c r="I6" s="15">
        <v>0</v>
      </c>
      <c r="J6" s="15">
        <v>0</v>
      </c>
      <c r="K6" s="15">
        <v>30</v>
      </c>
      <c r="L6" s="15">
        <v>0</v>
      </c>
      <c r="M6" s="15">
        <f>H6+I6+J6+K6-L6</f>
        <v>30</v>
      </c>
      <c r="N6" s="16" t="s">
        <v>80</v>
      </c>
      <c r="O6" s="20"/>
    </row>
    <row r="7" spans="1:15" ht="18">
      <c r="A7" s="26">
        <v>2</v>
      </c>
      <c r="B7" s="27" t="s">
        <v>154</v>
      </c>
      <c r="C7" s="28" t="s">
        <v>155</v>
      </c>
      <c r="D7" s="28" t="s">
        <v>112</v>
      </c>
      <c r="E7" s="29" t="s">
        <v>28</v>
      </c>
      <c r="F7" s="29" t="s">
        <v>156</v>
      </c>
      <c r="G7" s="29" t="s">
        <v>142</v>
      </c>
      <c r="H7" s="29">
        <v>66</v>
      </c>
      <c r="I7" s="29">
        <v>9</v>
      </c>
      <c r="J7" s="29">
        <v>5</v>
      </c>
      <c r="K7" s="29">
        <v>30</v>
      </c>
      <c r="L7" s="29">
        <v>0</v>
      </c>
      <c r="M7" s="29">
        <f>H7+I7+J7+K7-L7</f>
        <v>110</v>
      </c>
      <c r="N7" s="30">
        <v>0.6486111111111111</v>
      </c>
      <c r="O7" s="29">
        <v>3</v>
      </c>
    </row>
    <row r="8" spans="1:15" ht="18">
      <c r="A8" s="26">
        <v>3</v>
      </c>
      <c r="B8" s="27" t="s">
        <v>162</v>
      </c>
      <c r="C8" s="28" t="s">
        <v>163</v>
      </c>
      <c r="D8" s="28" t="s">
        <v>164</v>
      </c>
      <c r="E8" s="29" t="s">
        <v>28</v>
      </c>
      <c r="F8" s="29" t="s">
        <v>165</v>
      </c>
      <c r="G8" s="29" t="s">
        <v>166</v>
      </c>
      <c r="H8" s="29">
        <v>70</v>
      </c>
      <c r="I8" s="29">
        <v>12</v>
      </c>
      <c r="J8" s="29">
        <v>0</v>
      </c>
      <c r="K8" s="29">
        <v>30</v>
      </c>
      <c r="L8" s="29">
        <v>0</v>
      </c>
      <c r="M8" s="29">
        <f>H8+I8+J8+K8-L8</f>
        <v>112</v>
      </c>
      <c r="N8" s="30">
        <v>0.6569444444444444</v>
      </c>
      <c r="O8" s="29">
        <v>2</v>
      </c>
    </row>
    <row r="9" spans="1:15" ht="18">
      <c r="A9" s="1">
        <v>4</v>
      </c>
      <c r="B9" s="10" t="s">
        <v>159</v>
      </c>
      <c r="C9" s="14" t="s">
        <v>160</v>
      </c>
      <c r="D9" s="40" t="s">
        <v>161</v>
      </c>
      <c r="E9" s="15" t="s">
        <v>28</v>
      </c>
      <c r="F9" s="15" t="s">
        <v>57</v>
      </c>
      <c r="G9" s="15" t="s">
        <v>30</v>
      </c>
      <c r="H9" s="15">
        <v>38</v>
      </c>
      <c r="I9" s="15">
        <v>0</v>
      </c>
      <c r="J9" s="15">
        <v>0</v>
      </c>
      <c r="K9" s="15">
        <v>30</v>
      </c>
      <c r="L9" s="15">
        <v>0</v>
      </c>
      <c r="M9" s="15">
        <f>H9+I9+J9+K9-L9</f>
        <v>68</v>
      </c>
      <c r="N9" s="16">
        <v>0.6631944444444444</v>
      </c>
      <c r="O9" s="15">
        <v>4</v>
      </c>
    </row>
    <row r="10" spans="1:15" ht="18" hidden="1">
      <c r="A10" s="1">
        <v>5</v>
      </c>
      <c r="B10" s="10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5"/>
    </row>
    <row r="11" spans="1:15" ht="18" hidden="1">
      <c r="A11" s="1">
        <v>6</v>
      </c>
      <c r="B11" s="10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5"/>
    </row>
    <row r="12" spans="1:15" ht="18" hidden="1">
      <c r="A12" s="1">
        <v>7</v>
      </c>
      <c r="B12" s="10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</row>
    <row r="13" spans="1:15" ht="18" hidden="1">
      <c r="A13" s="1">
        <v>8</v>
      </c>
      <c r="B13" s="10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5"/>
    </row>
    <row r="14" spans="1:15" ht="18" hidden="1">
      <c r="A14" s="1">
        <v>9</v>
      </c>
      <c r="B14" s="10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5"/>
    </row>
    <row r="15" spans="1:15" ht="18" hidden="1">
      <c r="A15" s="1">
        <v>10</v>
      </c>
      <c r="B15" s="10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5"/>
    </row>
    <row r="16" spans="1:15" ht="18" hidden="1">
      <c r="A16" s="1">
        <v>11</v>
      </c>
      <c r="B16" s="10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5"/>
    </row>
    <row r="17" spans="1:15" ht="18" hidden="1">
      <c r="A17" s="1">
        <v>12</v>
      </c>
      <c r="B17" s="10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5"/>
    </row>
    <row r="18" spans="1:15" ht="18" hidden="1">
      <c r="A18" s="1">
        <v>13</v>
      </c>
      <c r="B18" s="10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5"/>
    </row>
    <row r="19" spans="1:15" ht="18" hidden="1">
      <c r="A19" s="1">
        <v>14</v>
      </c>
      <c r="B19" s="10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5"/>
    </row>
    <row r="20" spans="1:15" ht="18" hidden="1">
      <c r="A20" s="1">
        <v>15</v>
      </c>
      <c r="B20" s="10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5"/>
    </row>
    <row r="21" spans="1:15" ht="18" hidden="1">
      <c r="A21" s="1">
        <v>19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"/>
      <c r="M21" s="1">
        <f>H21+I21</f>
        <v>0</v>
      </c>
      <c r="N21" s="11"/>
      <c r="O21" s="1"/>
    </row>
    <row r="22" spans="1:15" ht="18" hidden="1">
      <c r="A22" s="1">
        <v>20</v>
      </c>
      <c r="B22" s="10"/>
      <c r="C22" s="2"/>
      <c r="D22" s="2"/>
      <c r="E22" s="1"/>
      <c r="F22" s="1"/>
      <c r="G22" s="1"/>
      <c r="H22" s="1"/>
      <c r="I22" s="1"/>
      <c r="J22" s="1"/>
      <c r="K22" s="1"/>
      <c r="L22" s="1"/>
      <c r="M22" s="1">
        <f>H22+I22</f>
        <v>0</v>
      </c>
      <c r="N22" s="11"/>
      <c r="O22" s="1"/>
    </row>
  </sheetData>
  <sheetProtection password="CF4A" sheet="1"/>
  <mergeCells count="3">
    <mergeCell ref="A1:O1"/>
    <mergeCell ref="N2:O2"/>
    <mergeCell ref="A4:O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6.00390625" style="8" bestFit="1" customWidth="1"/>
    <col min="4" max="4" width="7.75390625" style="8" bestFit="1" customWidth="1"/>
    <col min="5" max="5" width="22.25390625" style="6" bestFit="1" customWidth="1"/>
    <col min="6" max="6" width="12.00390625" style="6" bestFit="1" customWidth="1"/>
    <col min="7" max="7" width="11.625" style="6" bestFit="1" customWidth="1"/>
    <col min="8" max="9" width="8.125" style="6" customWidth="1"/>
    <col min="10" max="12" width="9.00390625" style="6" customWidth="1"/>
    <col min="13" max="13" width="8.125" style="6" customWidth="1"/>
    <col min="14" max="14" width="12.125" style="8" bestFit="1" customWidth="1"/>
    <col min="15" max="15" width="7.375" style="6" customWidth="1"/>
    <col min="16" max="16384" width="9.125" style="6" customWidth="1"/>
  </cols>
  <sheetData>
    <row r="1" spans="1:15" ht="33.75" customHeight="1">
      <c r="A1" s="35" t="s">
        <v>184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5.75">
      <c r="B2" s="7" t="s">
        <v>24</v>
      </c>
      <c r="N2" s="36">
        <v>44982</v>
      </c>
      <c r="O2" s="36"/>
    </row>
    <row r="3" spans="1:15" s="3" customFormat="1" ht="65.25" customHeight="1">
      <c r="A3" s="4" t="s">
        <v>4</v>
      </c>
      <c r="B3" s="5" t="s">
        <v>0</v>
      </c>
      <c r="C3" s="12" t="s">
        <v>5</v>
      </c>
      <c r="D3" s="12" t="s">
        <v>14</v>
      </c>
      <c r="E3" s="13" t="s">
        <v>1</v>
      </c>
      <c r="F3" s="13" t="s">
        <v>6</v>
      </c>
      <c r="G3" s="13" t="s">
        <v>2</v>
      </c>
      <c r="H3" s="13" t="s">
        <v>18</v>
      </c>
      <c r="I3" s="13" t="s">
        <v>15</v>
      </c>
      <c r="J3" s="13" t="s">
        <v>19</v>
      </c>
      <c r="K3" s="13" t="s">
        <v>16</v>
      </c>
      <c r="L3" s="17" t="s">
        <v>20</v>
      </c>
      <c r="M3" s="13" t="s">
        <v>8</v>
      </c>
      <c r="N3" s="12" t="s">
        <v>7</v>
      </c>
      <c r="O3" s="13" t="s">
        <v>3</v>
      </c>
    </row>
    <row r="4" spans="1:15" s="9" customFormat="1" ht="15.75">
      <c r="A4" s="37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8">
      <c r="A5" s="1">
        <v>1</v>
      </c>
      <c r="B5" s="10" t="s">
        <v>177</v>
      </c>
      <c r="C5" s="14" t="s">
        <v>178</v>
      </c>
      <c r="D5" s="40" t="s">
        <v>179</v>
      </c>
      <c r="E5" s="15" t="s">
        <v>28</v>
      </c>
      <c r="F5" s="15" t="s">
        <v>178</v>
      </c>
      <c r="G5" s="15" t="s">
        <v>30</v>
      </c>
      <c r="H5" s="15">
        <v>49</v>
      </c>
      <c r="I5" s="15">
        <v>26</v>
      </c>
      <c r="J5" s="15">
        <v>5</v>
      </c>
      <c r="K5" s="15">
        <v>30</v>
      </c>
      <c r="L5" s="15">
        <v>0</v>
      </c>
      <c r="M5" s="15">
        <f aca="true" t="shared" si="0" ref="M5:M10">H5+I5+J5+K5-L5</f>
        <v>110</v>
      </c>
      <c r="N5" s="16">
        <v>0.6597222222222222</v>
      </c>
      <c r="O5" s="15">
        <v>5</v>
      </c>
    </row>
    <row r="6" spans="1:15" ht="18">
      <c r="A6" s="26">
        <v>2</v>
      </c>
      <c r="B6" s="27" t="s">
        <v>180</v>
      </c>
      <c r="C6" s="28" t="s">
        <v>181</v>
      </c>
      <c r="D6" s="28">
        <v>111</v>
      </c>
      <c r="E6" s="29" t="s">
        <v>28</v>
      </c>
      <c r="F6" s="29" t="s">
        <v>89</v>
      </c>
      <c r="G6" s="29" t="s">
        <v>90</v>
      </c>
      <c r="H6" s="29">
        <v>114</v>
      </c>
      <c r="I6" s="29">
        <v>20</v>
      </c>
      <c r="J6" s="29">
        <v>15</v>
      </c>
      <c r="K6" s="29">
        <v>30</v>
      </c>
      <c r="L6" s="29">
        <v>0</v>
      </c>
      <c r="M6" s="29">
        <f t="shared" si="0"/>
        <v>179</v>
      </c>
      <c r="N6" s="30">
        <v>0.6576388888888889</v>
      </c>
      <c r="O6" s="29">
        <v>2</v>
      </c>
    </row>
    <row r="7" spans="1:15" ht="18">
      <c r="A7" s="26">
        <v>3</v>
      </c>
      <c r="B7" s="27" t="s">
        <v>167</v>
      </c>
      <c r="C7" s="28" t="s">
        <v>168</v>
      </c>
      <c r="D7" s="28" t="s">
        <v>169</v>
      </c>
      <c r="E7" s="29" t="s">
        <v>148</v>
      </c>
      <c r="F7" s="29" t="s">
        <v>89</v>
      </c>
      <c r="G7" s="29" t="s">
        <v>30</v>
      </c>
      <c r="H7" s="29">
        <v>110</v>
      </c>
      <c r="I7" s="29">
        <v>46</v>
      </c>
      <c r="J7" s="29">
        <v>5</v>
      </c>
      <c r="K7" s="29">
        <v>30</v>
      </c>
      <c r="L7" s="29">
        <v>0</v>
      </c>
      <c r="M7" s="29">
        <f t="shared" si="0"/>
        <v>191</v>
      </c>
      <c r="N7" s="30">
        <v>0.6611111111111111</v>
      </c>
      <c r="O7" s="29">
        <v>1</v>
      </c>
    </row>
    <row r="8" spans="1:15" ht="18">
      <c r="A8" s="1">
        <v>4</v>
      </c>
      <c r="B8" s="10" t="s">
        <v>174</v>
      </c>
      <c r="C8" s="14" t="s">
        <v>175</v>
      </c>
      <c r="D8" s="40" t="s">
        <v>176</v>
      </c>
      <c r="E8" s="15" t="s">
        <v>28</v>
      </c>
      <c r="F8" s="15" t="s">
        <v>89</v>
      </c>
      <c r="G8" s="15" t="s">
        <v>30</v>
      </c>
      <c r="H8" s="15">
        <v>83</v>
      </c>
      <c r="I8" s="15">
        <v>3</v>
      </c>
      <c r="J8" s="15">
        <v>0</v>
      </c>
      <c r="K8" s="15">
        <v>30</v>
      </c>
      <c r="L8" s="15">
        <v>0</v>
      </c>
      <c r="M8" s="15">
        <f t="shared" si="0"/>
        <v>116</v>
      </c>
      <c r="N8" s="16">
        <v>0.65625</v>
      </c>
      <c r="O8" s="15">
        <v>4</v>
      </c>
    </row>
    <row r="9" spans="1:15" ht="18">
      <c r="A9" s="1">
        <v>5</v>
      </c>
      <c r="B9" s="10" t="s">
        <v>182</v>
      </c>
      <c r="C9" s="14">
        <v>666</v>
      </c>
      <c r="D9" s="40">
        <v>999</v>
      </c>
      <c r="E9" s="15" t="s">
        <v>28</v>
      </c>
      <c r="F9" s="15" t="s">
        <v>89</v>
      </c>
      <c r="G9" s="15" t="s">
        <v>30</v>
      </c>
      <c r="H9" s="15">
        <v>0</v>
      </c>
      <c r="I9" s="15">
        <v>0</v>
      </c>
      <c r="J9" s="15">
        <v>0</v>
      </c>
      <c r="K9" s="15">
        <v>30</v>
      </c>
      <c r="L9" s="15">
        <v>0</v>
      </c>
      <c r="M9" s="15">
        <f t="shared" si="0"/>
        <v>30</v>
      </c>
      <c r="N9" s="16">
        <v>0.5784722222222222</v>
      </c>
      <c r="O9" s="15">
        <v>6</v>
      </c>
    </row>
    <row r="10" spans="1:15" ht="18">
      <c r="A10" s="26">
        <v>6</v>
      </c>
      <c r="B10" s="27" t="s">
        <v>170</v>
      </c>
      <c r="C10" s="28" t="s">
        <v>171</v>
      </c>
      <c r="D10" s="28" t="s">
        <v>114</v>
      </c>
      <c r="E10" s="29" t="s">
        <v>172</v>
      </c>
      <c r="F10" s="29" t="s">
        <v>173</v>
      </c>
      <c r="G10" s="29" t="s">
        <v>90</v>
      </c>
      <c r="H10" s="29">
        <v>109</v>
      </c>
      <c r="I10" s="29">
        <v>0</v>
      </c>
      <c r="J10" s="29">
        <v>0</v>
      </c>
      <c r="K10" s="29">
        <v>30</v>
      </c>
      <c r="L10" s="29">
        <v>0</v>
      </c>
      <c r="M10" s="29">
        <f t="shared" si="0"/>
        <v>139</v>
      </c>
      <c r="N10" s="30">
        <v>0.642361111111111</v>
      </c>
      <c r="O10" s="29">
        <v>3</v>
      </c>
    </row>
    <row r="11" spans="1:15" ht="18" hidden="1">
      <c r="A11" s="1">
        <v>7</v>
      </c>
      <c r="B11" s="10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5"/>
    </row>
    <row r="12" spans="1:15" ht="18" hidden="1">
      <c r="A12" s="1">
        <v>8</v>
      </c>
      <c r="B12" s="10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</row>
    <row r="13" spans="1:15" ht="18" hidden="1">
      <c r="A13" s="1">
        <v>9</v>
      </c>
      <c r="B13" s="10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5"/>
    </row>
    <row r="14" spans="1:15" ht="18" hidden="1">
      <c r="A14" s="1">
        <v>10</v>
      </c>
      <c r="B14" s="10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5"/>
    </row>
    <row r="15" spans="1:15" ht="18" hidden="1">
      <c r="A15" s="1">
        <v>11</v>
      </c>
      <c r="B15" s="10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5"/>
    </row>
    <row r="16" spans="1:15" ht="18" hidden="1">
      <c r="A16" s="1">
        <v>12</v>
      </c>
      <c r="B16" s="10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5"/>
    </row>
    <row r="17" spans="1:15" ht="18" hidden="1">
      <c r="A17" s="1">
        <v>13</v>
      </c>
      <c r="B17" s="10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5"/>
    </row>
    <row r="18" spans="1:15" ht="18" hidden="1">
      <c r="A18" s="1">
        <v>14</v>
      </c>
      <c r="B18" s="10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5"/>
    </row>
    <row r="19" spans="1:15" ht="18" hidden="1">
      <c r="A19" s="1">
        <v>15</v>
      </c>
      <c r="B19" s="10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5"/>
    </row>
    <row r="20" spans="1:15" ht="18" hidden="1">
      <c r="A20" s="1">
        <v>19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"/>
      <c r="M20" s="1">
        <f>H20+I20</f>
        <v>0</v>
      </c>
      <c r="N20" s="11"/>
      <c r="O20" s="1"/>
    </row>
    <row r="21" spans="1:15" ht="18" hidden="1">
      <c r="A21" s="1">
        <v>20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"/>
      <c r="M21" s="1">
        <f>H21+I21</f>
        <v>0</v>
      </c>
      <c r="N21" s="11"/>
      <c r="O21" s="1"/>
    </row>
  </sheetData>
  <sheetProtection password="CF4A" sheet="1"/>
  <mergeCells count="3">
    <mergeCell ref="A1:O1"/>
    <mergeCell ref="N2:O2"/>
    <mergeCell ref="A4:O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2023-02-25T10:44:36Z</cp:lastPrinted>
  <dcterms:created xsi:type="dcterms:W3CDTF">2009-02-18T03:23:18Z</dcterms:created>
  <dcterms:modified xsi:type="dcterms:W3CDTF">2023-02-27T10:03:29Z</dcterms:modified>
  <cp:category/>
  <cp:version/>
  <cp:contentType/>
  <cp:contentStatus/>
</cp:coreProperties>
</file>