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70" tabRatio="927" activeTab="3"/>
  </bookViews>
  <sheets>
    <sheet name="СТАНДАРТ" sheetId="1" r:id="rId1"/>
    <sheet name="ТУРИЗМ" sheetId="2" r:id="rId2"/>
    <sheet name="ЭКСТРИМ" sheetId="3" r:id="rId3"/>
    <sheet name="ЭКСПЕДИЦИЯ" sheetId="4" r:id="rId4"/>
  </sheets>
  <definedNames>
    <definedName name="_xlnm.Print_Area" localSheetId="0">'СТАНДАРТ'!$A$1:$L$9</definedName>
    <definedName name="_xlnm.Print_Area" localSheetId="1">'ТУРИЗМ'!$A$1:$L$7</definedName>
    <definedName name="_xlnm.Print_Area" localSheetId="3">'ЭКСПЕДИЦИЯ'!$A$1:$K$9</definedName>
    <definedName name="_xlnm.Print_Area" localSheetId="2">'ЭКСТРИМ'!$A$1:$L$9</definedName>
  </definedNames>
  <calcPr fullCalcOnLoad="1"/>
</workbook>
</file>

<file path=xl/sharedStrings.xml><?xml version="1.0" encoding="utf-8"?>
<sst xmlns="http://schemas.openxmlformats.org/spreadsheetml/2006/main" count="162" uniqueCount="89">
  <si>
    <t>Ф.И.О.</t>
  </si>
  <si>
    <t>клуб</t>
  </si>
  <si>
    <t>город</t>
  </si>
  <si>
    <t>место</t>
  </si>
  <si>
    <t>№ п/п</t>
  </si>
  <si>
    <t>Баллы</t>
  </si>
  <si>
    <t>гос №</t>
  </si>
  <si>
    <t>авто</t>
  </si>
  <si>
    <t xml:space="preserve">время финиша </t>
  </si>
  <si>
    <t>Номер бортовой</t>
  </si>
  <si>
    <t>Итого баллов</t>
  </si>
  <si>
    <t>СТАНДАРТ (ТР-1)</t>
  </si>
  <si>
    <t>ТУРИЗМ (ТР-2)</t>
  </si>
  <si>
    <t>ЭКСТРИМ (ТР-3)</t>
  </si>
  <si>
    <t>ДС</t>
  </si>
  <si>
    <t>КЛАСС ТУРИЗМ</t>
  </si>
  <si>
    <t>КЛАСС ЭКСТРИМ</t>
  </si>
  <si>
    <t>КЛАСС ЭКСПЕДИЦИЯ</t>
  </si>
  <si>
    <t>ЭКСПЕДИЦИЯ</t>
  </si>
  <si>
    <t>КЛАСС СТАНДАРТ</t>
  </si>
  <si>
    <t>ДСУ</t>
  </si>
  <si>
    <t>Результаты 4 этапа Чемпионата Алтайского края по трофи-рейдам "Заринск - трофи"</t>
  </si>
  <si>
    <t>Воротынцев Виталий</t>
  </si>
  <si>
    <t>В522ТО22</t>
  </si>
  <si>
    <t>ОО8</t>
  </si>
  <si>
    <t>б/к</t>
  </si>
  <si>
    <t>УАЗ 31512</t>
  </si>
  <si>
    <t>ЗАТО Сибирский</t>
  </si>
  <si>
    <t>Гаськов Сергей</t>
  </si>
  <si>
    <t>Н150НС22</t>
  </si>
  <si>
    <t>УАЗ 469</t>
  </si>
  <si>
    <t>Новоалтайск</t>
  </si>
  <si>
    <t>Злобин Максим</t>
  </si>
  <si>
    <t>С666СХ22</t>
  </si>
  <si>
    <t>ООО</t>
  </si>
  <si>
    <t>Алтай 4х4</t>
  </si>
  <si>
    <t>Барнаул</t>
  </si>
  <si>
    <t>Коратаев Александр</t>
  </si>
  <si>
    <t>Е724АР22</t>
  </si>
  <si>
    <t>О16</t>
  </si>
  <si>
    <t>Савиных Алексей</t>
  </si>
  <si>
    <t>У144ХК47</t>
  </si>
  <si>
    <t>Сузуки Витара</t>
  </si>
  <si>
    <t>Булох Сергей</t>
  </si>
  <si>
    <t>Х741СА22</t>
  </si>
  <si>
    <t>О42</t>
  </si>
  <si>
    <t>Сузуки Эскудо</t>
  </si>
  <si>
    <t>Витман Павел</t>
  </si>
  <si>
    <t>ММС Л200</t>
  </si>
  <si>
    <t>Усольцев Андрей</t>
  </si>
  <si>
    <t>У618ТМ22</t>
  </si>
  <si>
    <t>Про офф роуд</t>
  </si>
  <si>
    <t>Бурлаков Владимир</t>
  </si>
  <si>
    <t>Р315ЕВ22</t>
  </si>
  <si>
    <t>Русский Экстрим</t>
  </si>
  <si>
    <t>УАЗ 31519</t>
  </si>
  <si>
    <t>Егоров Сергей</t>
  </si>
  <si>
    <t>М883ТО22</t>
  </si>
  <si>
    <t>О79</t>
  </si>
  <si>
    <t>ММС Паджеро</t>
  </si>
  <si>
    <t>сход</t>
  </si>
  <si>
    <t>Круглов Алексей</t>
  </si>
  <si>
    <t>ОО1</t>
  </si>
  <si>
    <t>ПРОТО</t>
  </si>
  <si>
    <t>Бийск</t>
  </si>
  <si>
    <t>Луконин Алексей</t>
  </si>
  <si>
    <t>О65</t>
  </si>
  <si>
    <t>Собянин Владимир</t>
  </si>
  <si>
    <t>Н967ВН22</t>
  </si>
  <si>
    <t>О14</t>
  </si>
  <si>
    <t>Алтайское рулит</t>
  </si>
  <si>
    <t>Алтайское</t>
  </si>
  <si>
    <t>Губарев Руслан</t>
  </si>
  <si>
    <t>Е670АТ22</t>
  </si>
  <si>
    <t>Гезенко Юрий</t>
  </si>
  <si>
    <t>М705ТР22</t>
  </si>
  <si>
    <t>Делика клуб</t>
  </si>
  <si>
    <t>ММС Делика</t>
  </si>
  <si>
    <t>Заринск</t>
  </si>
  <si>
    <t>УАЗ 469Б</t>
  </si>
  <si>
    <t>Кытманово</t>
  </si>
  <si>
    <t>Захаров Дмитрий</t>
  </si>
  <si>
    <t>С041НН22</t>
  </si>
  <si>
    <t>ТЛК 80</t>
  </si>
  <si>
    <t>Светлаков Денис</t>
  </si>
  <si>
    <t>М158ТТ22</t>
  </si>
  <si>
    <t>УАЗ Хантер</t>
  </si>
  <si>
    <t>Смолин Ян</t>
  </si>
  <si>
    <t>Н742ХУ22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</si>
</sst>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33" borderId="11" xfId="0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1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workbookViewId="0" topLeftCell="A1">
      <selection activeCell="L10" sqref="L10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25390625" style="8" bestFit="1" customWidth="1"/>
    <col min="4" max="4" width="9.875" style="8" bestFit="1" customWidth="1"/>
    <col min="5" max="5" width="11.625" style="6" bestFit="1" customWidth="1"/>
    <col min="6" max="6" width="16.375" style="6" bestFit="1" customWidth="1"/>
    <col min="7" max="7" width="19.1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5.75">
      <c r="B2" s="7" t="s">
        <v>19</v>
      </c>
      <c r="K2" s="15">
        <v>42966</v>
      </c>
      <c r="L2" s="15"/>
    </row>
    <row r="3" spans="1:12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20</v>
      </c>
      <c r="J3" s="13" t="s">
        <v>10</v>
      </c>
      <c r="K3" s="12" t="s">
        <v>8</v>
      </c>
      <c r="L3" s="13" t="s">
        <v>3</v>
      </c>
    </row>
    <row r="4" spans="1:12" s="9" customFormat="1" ht="15.75">
      <c r="A4" s="16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8">
      <c r="A5" s="1">
        <v>1</v>
      </c>
      <c r="B5" s="10" t="s">
        <v>22</v>
      </c>
      <c r="C5" s="2" t="s">
        <v>23</v>
      </c>
      <c r="D5" s="2" t="s">
        <v>24</v>
      </c>
      <c r="E5" s="1" t="s">
        <v>25</v>
      </c>
      <c r="F5" s="1" t="s">
        <v>26</v>
      </c>
      <c r="G5" s="1" t="s">
        <v>27</v>
      </c>
      <c r="H5" s="1">
        <v>58</v>
      </c>
      <c r="I5" s="1">
        <f>H5*50%</f>
        <v>29</v>
      </c>
      <c r="J5" s="1">
        <f>H5+I5</f>
        <v>87</v>
      </c>
      <c r="K5" s="11">
        <v>0.7312500000000001</v>
      </c>
      <c r="L5" s="1">
        <v>1</v>
      </c>
    </row>
    <row r="6" spans="1:12" ht="18">
      <c r="A6" s="1">
        <v>2</v>
      </c>
      <c r="B6" s="10" t="s">
        <v>28</v>
      </c>
      <c r="C6" s="2" t="s">
        <v>29</v>
      </c>
      <c r="D6" s="2">
        <v>333</v>
      </c>
      <c r="E6" s="1" t="s">
        <v>25</v>
      </c>
      <c r="F6" s="1" t="s">
        <v>30</v>
      </c>
      <c r="G6" s="1" t="s">
        <v>31</v>
      </c>
      <c r="H6" s="1">
        <v>45</v>
      </c>
      <c r="I6" s="1">
        <f>H6*50%</f>
        <v>22.5</v>
      </c>
      <c r="J6" s="1">
        <f>H6+I6</f>
        <v>67.5</v>
      </c>
      <c r="K6" s="11">
        <v>0.7284722222222223</v>
      </c>
      <c r="L6" s="1">
        <v>3</v>
      </c>
    </row>
    <row r="7" spans="1:12" ht="18">
      <c r="A7" s="1">
        <v>3</v>
      </c>
      <c r="B7" s="10" t="s">
        <v>32</v>
      </c>
      <c r="C7" s="2" t="s">
        <v>33</v>
      </c>
      <c r="D7" s="2" t="s">
        <v>34</v>
      </c>
      <c r="E7" s="1" t="s">
        <v>35</v>
      </c>
      <c r="F7" s="1" t="s">
        <v>30</v>
      </c>
      <c r="G7" s="1" t="s">
        <v>36</v>
      </c>
      <c r="H7" s="1">
        <v>55</v>
      </c>
      <c r="I7" s="1">
        <f>H7*50%</f>
        <v>27.5</v>
      </c>
      <c r="J7" s="1">
        <f>H7+I7</f>
        <v>82.5</v>
      </c>
      <c r="K7" s="11">
        <v>0.7326388888888888</v>
      </c>
      <c r="L7" s="1">
        <v>2</v>
      </c>
    </row>
    <row r="8" spans="1:12" ht="18">
      <c r="A8" s="1">
        <v>4</v>
      </c>
      <c r="B8" s="10" t="s">
        <v>37</v>
      </c>
      <c r="C8" s="2" t="s">
        <v>38</v>
      </c>
      <c r="D8" s="2" t="s">
        <v>39</v>
      </c>
      <c r="E8" s="1" t="s">
        <v>35</v>
      </c>
      <c r="F8" s="1" t="s">
        <v>30</v>
      </c>
      <c r="G8" s="1" t="s">
        <v>36</v>
      </c>
      <c r="H8" s="1">
        <v>25</v>
      </c>
      <c r="I8" s="1">
        <f>H8*50%</f>
        <v>12.5</v>
      </c>
      <c r="J8" s="1">
        <f>H8+I8</f>
        <v>37.5</v>
      </c>
      <c r="K8" s="11">
        <v>0.7319444444444444</v>
      </c>
      <c r="L8" s="1">
        <v>4</v>
      </c>
    </row>
    <row r="9" spans="1:12" ht="18">
      <c r="A9" s="1">
        <v>5</v>
      </c>
      <c r="B9" s="10" t="s">
        <v>40</v>
      </c>
      <c r="C9" s="2" t="s">
        <v>41</v>
      </c>
      <c r="D9" s="2">
        <v>444</v>
      </c>
      <c r="E9" s="1" t="s">
        <v>25</v>
      </c>
      <c r="F9" s="1" t="s">
        <v>42</v>
      </c>
      <c r="G9" s="1" t="s">
        <v>36</v>
      </c>
      <c r="H9" s="1">
        <v>7</v>
      </c>
      <c r="I9" s="1">
        <v>0</v>
      </c>
      <c r="J9" s="1">
        <f>H9+I9</f>
        <v>7</v>
      </c>
      <c r="K9" s="11">
        <v>0.6659722222222222</v>
      </c>
      <c r="L9" s="1">
        <v>5</v>
      </c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view="pageBreakPreview" zoomScaleSheetLayoutView="100" workbookViewId="0" topLeftCell="A1">
      <selection activeCell="L8" sqref="L8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625" style="8" bestFit="1" customWidth="1"/>
    <col min="4" max="4" width="9.875" style="8" bestFit="1" customWidth="1"/>
    <col min="5" max="5" width="16.625" style="6" bestFit="1" customWidth="1"/>
    <col min="6" max="6" width="16.25390625" style="6" bestFit="1" customWidth="1"/>
    <col min="7" max="7" width="10.003906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5.75">
      <c r="B2" s="7" t="s">
        <v>15</v>
      </c>
      <c r="K2" s="15">
        <v>42966</v>
      </c>
      <c r="L2" s="15"/>
    </row>
    <row r="3" spans="1:12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14</v>
      </c>
      <c r="J3" s="13" t="s">
        <v>10</v>
      </c>
      <c r="K3" s="12" t="s">
        <v>8</v>
      </c>
      <c r="L3" s="13" t="s">
        <v>3</v>
      </c>
    </row>
    <row r="4" spans="1:12" s="9" customFormat="1" ht="15.75">
      <c r="A4" s="16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8">
      <c r="A5" s="1">
        <v>1</v>
      </c>
      <c r="B5" s="10" t="s">
        <v>43</v>
      </c>
      <c r="C5" s="2" t="s">
        <v>44</v>
      </c>
      <c r="D5" s="2" t="s">
        <v>45</v>
      </c>
      <c r="E5" s="1" t="s">
        <v>35</v>
      </c>
      <c r="F5" s="1" t="s">
        <v>46</v>
      </c>
      <c r="G5" s="1" t="s">
        <v>36</v>
      </c>
      <c r="H5" s="1">
        <v>56</v>
      </c>
      <c r="I5" s="1">
        <f>H5*50%</f>
        <v>28</v>
      </c>
      <c r="J5" s="1">
        <f>H5+I5</f>
        <v>84</v>
      </c>
      <c r="K5" s="11">
        <v>0.751388888888889</v>
      </c>
      <c r="L5" s="1">
        <v>2</v>
      </c>
    </row>
    <row r="6" spans="1:12" ht="18">
      <c r="A6" s="1">
        <v>2</v>
      </c>
      <c r="B6" s="10" t="s">
        <v>47</v>
      </c>
      <c r="C6" s="2">
        <v>969</v>
      </c>
      <c r="D6" s="2">
        <v>777</v>
      </c>
      <c r="E6" s="1" t="s">
        <v>25</v>
      </c>
      <c r="F6" s="1" t="s">
        <v>48</v>
      </c>
      <c r="G6" s="1" t="s">
        <v>36</v>
      </c>
      <c r="H6" s="1">
        <v>2</v>
      </c>
      <c r="I6" s="1">
        <v>0</v>
      </c>
      <c r="J6" s="1">
        <f>H6+I6</f>
        <v>2</v>
      </c>
      <c r="K6" s="11">
        <v>0.7666666666666666</v>
      </c>
      <c r="L6" s="1">
        <v>3</v>
      </c>
    </row>
    <row r="7" spans="1:12" ht="18">
      <c r="A7" s="1">
        <v>3</v>
      </c>
      <c r="B7" s="10" t="s">
        <v>49</v>
      </c>
      <c r="C7" s="2" t="s">
        <v>50</v>
      </c>
      <c r="D7" s="2">
        <v>122</v>
      </c>
      <c r="E7" s="1" t="s">
        <v>51</v>
      </c>
      <c r="F7" s="1" t="s">
        <v>30</v>
      </c>
      <c r="G7" s="1" t="s">
        <v>36</v>
      </c>
      <c r="H7" s="1">
        <v>63</v>
      </c>
      <c r="I7" s="1">
        <f>H7*50%</f>
        <v>31.5</v>
      </c>
      <c r="J7" s="1">
        <f>H7+I7</f>
        <v>94.5</v>
      </c>
      <c r="K7" s="11">
        <v>0.7694444444444444</v>
      </c>
      <c r="L7" s="1">
        <v>1</v>
      </c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workbookViewId="0" topLeftCell="A1">
      <selection activeCell="L10" sqref="L10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375" style="8" bestFit="1" customWidth="1"/>
    <col min="4" max="4" width="9.875" style="8" bestFit="1" customWidth="1"/>
    <col min="5" max="5" width="19.125" style="6" bestFit="1" customWidth="1"/>
    <col min="6" max="6" width="16.875" style="6" bestFit="1" customWidth="1"/>
    <col min="7" max="7" width="10.00390625" style="6" bestFit="1" customWidth="1"/>
    <col min="8" max="10" width="8.125" style="6" customWidth="1"/>
    <col min="11" max="11" width="11.25390625" style="8" customWidth="1"/>
    <col min="12" max="12" width="7.375" style="6" customWidth="1"/>
    <col min="13" max="16384" width="9.125" style="6" customWidth="1"/>
  </cols>
  <sheetData>
    <row r="1" spans="1:12" ht="33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5.75">
      <c r="B2" s="7" t="s">
        <v>16</v>
      </c>
      <c r="K2" s="15">
        <v>42966</v>
      </c>
      <c r="L2" s="15"/>
    </row>
    <row r="3" spans="1:12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14</v>
      </c>
      <c r="J3" s="13" t="s">
        <v>10</v>
      </c>
      <c r="K3" s="12" t="s">
        <v>8</v>
      </c>
      <c r="L3" s="13" t="s">
        <v>3</v>
      </c>
    </row>
    <row r="4" spans="1:12" s="9" customFormat="1" ht="15.75">
      <c r="A4" s="16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18">
      <c r="A5" s="1">
        <v>1</v>
      </c>
      <c r="B5" s="10" t="s">
        <v>52</v>
      </c>
      <c r="C5" s="2" t="s">
        <v>53</v>
      </c>
      <c r="D5" s="2">
        <v>888</v>
      </c>
      <c r="E5" s="1" t="s">
        <v>54</v>
      </c>
      <c r="F5" s="1" t="s">
        <v>55</v>
      </c>
      <c r="G5" s="1" t="s">
        <v>36</v>
      </c>
      <c r="H5" s="1">
        <v>65</v>
      </c>
      <c r="I5" s="1">
        <f>H5*50%</f>
        <v>32.5</v>
      </c>
      <c r="J5" s="1">
        <f>H5+I5</f>
        <v>97.5</v>
      </c>
      <c r="K5" s="11">
        <v>0.7104166666666667</v>
      </c>
      <c r="L5" s="1">
        <v>1</v>
      </c>
    </row>
    <row r="6" spans="1:12" ht="18">
      <c r="A6" s="1">
        <v>2</v>
      </c>
      <c r="B6" s="10" t="s">
        <v>56</v>
      </c>
      <c r="C6" s="2" t="s">
        <v>57</v>
      </c>
      <c r="D6" s="2" t="s">
        <v>58</v>
      </c>
      <c r="E6" s="1" t="s">
        <v>35</v>
      </c>
      <c r="F6" s="1" t="s">
        <v>59</v>
      </c>
      <c r="G6" s="1" t="s">
        <v>36</v>
      </c>
      <c r="H6" s="1" t="s">
        <v>60</v>
      </c>
      <c r="I6" s="1"/>
      <c r="J6" s="1" t="s">
        <v>60</v>
      </c>
      <c r="K6" s="2"/>
      <c r="L6" s="1" t="s">
        <v>60</v>
      </c>
    </row>
    <row r="7" spans="1:12" ht="18">
      <c r="A7" s="1">
        <v>3</v>
      </c>
      <c r="B7" s="10" t="s">
        <v>61</v>
      </c>
      <c r="C7" s="2" t="s">
        <v>62</v>
      </c>
      <c r="D7" s="2" t="s">
        <v>62</v>
      </c>
      <c r="E7" s="1" t="s">
        <v>54</v>
      </c>
      <c r="F7" s="1" t="s">
        <v>63</v>
      </c>
      <c r="G7" s="1" t="s">
        <v>64</v>
      </c>
      <c r="H7" s="1">
        <v>28</v>
      </c>
      <c r="I7" s="1">
        <v>0</v>
      </c>
      <c r="J7" s="1">
        <f>H7+I7</f>
        <v>28</v>
      </c>
      <c r="K7" s="11">
        <v>0.7645833333333334</v>
      </c>
      <c r="L7" s="1">
        <v>4</v>
      </c>
    </row>
    <row r="8" spans="1:12" ht="18">
      <c r="A8" s="1">
        <v>4</v>
      </c>
      <c r="B8" s="10" t="s">
        <v>65</v>
      </c>
      <c r="C8" s="2">
        <v>589</v>
      </c>
      <c r="D8" s="2" t="s">
        <v>66</v>
      </c>
      <c r="E8" s="1" t="s">
        <v>35</v>
      </c>
      <c r="F8" s="1" t="s">
        <v>63</v>
      </c>
      <c r="G8" s="1" t="s">
        <v>36</v>
      </c>
      <c r="H8" s="1">
        <v>46</v>
      </c>
      <c r="I8" s="1">
        <f>H8*50%</f>
        <v>23</v>
      </c>
      <c r="J8" s="1">
        <f>H8+I8</f>
        <v>69</v>
      </c>
      <c r="K8" s="11">
        <v>0.7687499999999999</v>
      </c>
      <c r="L8" s="1">
        <v>3</v>
      </c>
    </row>
    <row r="9" spans="1:12" ht="18">
      <c r="A9" s="1">
        <v>5</v>
      </c>
      <c r="B9" s="10" t="s">
        <v>67</v>
      </c>
      <c r="C9" s="2" t="s">
        <v>68</v>
      </c>
      <c r="D9" s="2" t="s">
        <v>69</v>
      </c>
      <c r="E9" s="1" t="s">
        <v>70</v>
      </c>
      <c r="F9" s="1" t="s">
        <v>30</v>
      </c>
      <c r="G9" s="1" t="s">
        <v>71</v>
      </c>
      <c r="H9" s="1">
        <v>54</v>
      </c>
      <c r="I9" s="1">
        <f>H9*50%</f>
        <v>27</v>
      </c>
      <c r="J9" s="1">
        <f>H9+I9</f>
        <v>81</v>
      </c>
      <c r="K9" s="11">
        <v>0.7902777777777777</v>
      </c>
      <c r="L9" s="1">
        <v>2</v>
      </c>
    </row>
  </sheetData>
  <sheetProtection password="CF4A" sheet="1"/>
  <mergeCells count="3">
    <mergeCell ref="A1:L1"/>
    <mergeCell ref="K2:L2"/>
    <mergeCell ref="A4:L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workbookViewId="0" topLeftCell="A1">
      <selection activeCell="K10" sqref="K10"/>
    </sheetView>
  </sheetViews>
  <sheetFormatPr defaultColWidth="9.00390625" defaultRowHeight="12.75"/>
  <cols>
    <col min="1" max="1" width="4.375" style="6" bestFit="1" customWidth="1"/>
    <col min="2" max="2" width="42.00390625" style="6" customWidth="1"/>
    <col min="3" max="3" width="12.375" style="8" bestFit="1" customWidth="1"/>
    <col min="4" max="4" width="10.75390625" style="8" customWidth="1"/>
    <col min="5" max="5" width="13.875" style="6" bestFit="1" customWidth="1"/>
    <col min="6" max="6" width="14.875" style="6" bestFit="1" customWidth="1"/>
    <col min="7" max="7" width="13.125" style="6" bestFit="1" customWidth="1"/>
    <col min="8" max="9" width="8.125" style="6" customWidth="1"/>
    <col min="10" max="10" width="11.25390625" style="8" customWidth="1"/>
    <col min="11" max="11" width="7.375" style="6" customWidth="1"/>
    <col min="12" max="16384" width="9.125" style="6" customWidth="1"/>
  </cols>
  <sheetData>
    <row r="1" spans="1:11" ht="33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15.75">
      <c r="B2" s="7" t="s">
        <v>17</v>
      </c>
      <c r="J2" s="15">
        <v>42966</v>
      </c>
      <c r="K2" s="15"/>
    </row>
    <row r="3" spans="1:11" s="3" customFormat="1" ht="65.25" customHeight="1">
      <c r="A3" s="4" t="s">
        <v>4</v>
      </c>
      <c r="B3" s="5" t="s">
        <v>0</v>
      </c>
      <c r="C3" s="12" t="s">
        <v>6</v>
      </c>
      <c r="D3" s="12" t="s">
        <v>9</v>
      </c>
      <c r="E3" s="13" t="s">
        <v>1</v>
      </c>
      <c r="F3" s="13" t="s">
        <v>7</v>
      </c>
      <c r="G3" s="13" t="s">
        <v>2</v>
      </c>
      <c r="H3" s="13" t="s">
        <v>5</v>
      </c>
      <c r="I3" s="13" t="s">
        <v>10</v>
      </c>
      <c r="J3" s="12" t="s">
        <v>8</v>
      </c>
      <c r="K3" s="13" t="s">
        <v>3</v>
      </c>
    </row>
    <row r="4" spans="1:11" s="9" customFormat="1" ht="15.7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8">
      <c r="A5" s="1">
        <v>1</v>
      </c>
      <c r="B5" s="10" t="s">
        <v>74</v>
      </c>
      <c r="C5" s="2" t="s">
        <v>82</v>
      </c>
      <c r="D5" s="2">
        <v>302</v>
      </c>
      <c r="E5" s="1" t="s">
        <v>76</v>
      </c>
      <c r="F5" s="1" t="s">
        <v>77</v>
      </c>
      <c r="G5" s="1" t="s">
        <v>78</v>
      </c>
      <c r="H5" s="1">
        <v>22</v>
      </c>
      <c r="I5" s="1">
        <f>H5</f>
        <v>22</v>
      </c>
      <c r="J5" s="11">
        <v>0.7243055555555555</v>
      </c>
      <c r="K5" s="1">
        <v>3</v>
      </c>
    </row>
    <row r="6" spans="1:11" ht="18">
      <c r="A6" s="1">
        <v>2</v>
      </c>
      <c r="B6" s="10" t="s">
        <v>72</v>
      </c>
      <c r="C6" s="2" t="s">
        <v>73</v>
      </c>
      <c r="D6" s="2">
        <v>304</v>
      </c>
      <c r="E6" s="1" t="s">
        <v>25</v>
      </c>
      <c r="F6" s="1" t="s">
        <v>79</v>
      </c>
      <c r="G6" s="1" t="s">
        <v>80</v>
      </c>
      <c r="H6" s="1"/>
      <c r="I6" s="1"/>
      <c r="J6" s="2" t="s">
        <v>60</v>
      </c>
      <c r="K6" s="1" t="s">
        <v>60</v>
      </c>
    </row>
    <row r="7" spans="1:11" ht="18">
      <c r="A7" s="1">
        <v>3</v>
      </c>
      <c r="B7" s="10" t="s">
        <v>81</v>
      </c>
      <c r="C7" s="2" t="s">
        <v>75</v>
      </c>
      <c r="D7" s="2">
        <v>301</v>
      </c>
      <c r="E7" s="1" t="s">
        <v>25</v>
      </c>
      <c r="F7" s="1" t="s">
        <v>83</v>
      </c>
      <c r="G7" s="1" t="s">
        <v>78</v>
      </c>
      <c r="H7" s="1"/>
      <c r="I7" s="1"/>
      <c r="J7" s="11" t="s">
        <v>60</v>
      </c>
      <c r="K7" s="1" t="s">
        <v>60</v>
      </c>
    </row>
    <row r="8" spans="1:11" ht="18">
      <c r="A8" s="1">
        <v>4</v>
      </c>
      <c r="B8" s="10" t="s">
        <v>84</v>
      </c>
      <c r="C8" s="2" t="s">
        <v>85</v>
      </c>
      <c r="D8" s="2">
        <v>305</v>
      </c>
      <c r="E8" s="1" t="s">
        <v>35</v>
      </c>
      <c r="F8" s="1" t="s">
        <v>86</v>
      </c>
      <c r="G8" s="1" t="s">
        <v>78</v>
      </c>
      <c r="H8" s="1">
        <v>40</v>
      </c>
      <c r="I8" s="1">
        <f>H8</f>
        <v>40</v>
      </c>
      <c r="J8" s="11">
        <v>0.7208333333333333</v>
      </c>
      <c r="K8" s="1">
        <v>2</v>
      </c>
    </row>
    <row r="9" spans="1:11" ht="18">
      <c r="A9" s="1">
        <v>5</v>
      </c>
      <c r="B9" s="10" t="s">
        <v>87</v>
      </c>
      <c r="C9" s="2" t="s">
        <v>88</v>
      </c>
      <c r="D9" s="2">
        <v>303</v>
      </c>
      <c r="E9" s="1" t="s">
        <v>25</v>
      </c>
      <c r="F9" s="1" t="s">
        <v>46</v>
      </c>
      <c r="G9" s="1" t="s">
        <v>36</v>
      </c>
      <c r="H9" s="1">
        <v>44</v>
      </c>
      <c r="I9" s="1">
        <f>H9</f>
        <v>44</v>
      </c>
      <c r="J9" s="11">
        <v>0.7159722222222222</v>
      </c>
      <c r="K9" s="1">
        <v>1</v>
      </c>
    </row>
  </sheetData>
  <sheetProtection/>
  <mergeCells count="3">
    <mergeCell ref="A1:K1"/>
    <mergeCell ref="J2:K2"/>
    <mergeCell ref="A4:K4"/>
  </mergeCells>
  <printOptions/>
  <pageMargins left="0.8267716535433072" right="0" top="0.6692913385826772" bottom="0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2017-08-15T10:26:36Z</cp:lastPrinted>
  <dcterms:created xsi:type="dcterms:W3CDTF">2009-02-18T03:23:18Z</dcterms:created>
  <dcterms:modified xsi:type="dcterms:W3CDTF">2017-08-22T03:15:20Z</dcterms:modified>
  <cp:category/>
  <cp:version/>
  <cp:contentType/>
  <cp:contentStatus/>
</cp:coreProperties>
</file>